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1"/>
  </bookViews>
  <sheets>
    <sheet name="табл.1" sheetId="1" r:id="rId1"/>
    <sheet name="табл.2" sheetId="2" r:id="rId2"/>
    <sheet name="табл.3" sheetId="3" r:id="rId3"/>
  </sheets>
  <definedNames/>
  <calcPr fullCalcOnLoad="1"/>
</workbook>
</file>

<file path=xl/sharedStrings.xml><?xml version="1.0" encoding="utf-8"?>
<sst xmlns="http://schemas.openxmlformats.org/spreadsheetml/2006/main" count="1505" uniqueCount="291">
  <si>
    <t>Наименование</t>
  </si>
  <si>
    <t>РзПр</t>
  </si>
  <si>
    <t>Цель</t>
  </si>
  <si>
    <t>Вид</t>
  </si>
  <si>
    <t>Ключ строки</t>
  </si>
  <si>
    <t>Код строки</t>
  </si>
  <si>
    <t>Утверждено по смете на период</t>
  </si>
  <si>
    <t>Фактически за отчетную дату</t>
  </si>
  <si>
    <t>По коду 0102002030001200435</t>
  </si>
  <si>
    <t/>
  </si>
  <si>
    <t>X</t>
  </si>
  <si>
    <t xml:space="preserve"> </t>
  </si>
  <si>
    <t>Заработная плата лиц, замещающих муниципальные должности</t>
  </si>
  <si>
    <t>v2010</t>
  </si>
  <si>
    <t>из нее: денежное вознаграждение (денежное содержание)</t>
  </si>
  <si>
    <t>0102</t>
  </si>
  <si>
    <t>012</t>
  </si>
  <si>
    <t>00435</t>
  </si>
  <si>
    <t>v2011</t>
  </si>
  <si>
    <t>другие выплаты, предусмотренные соответствующими законами и иными НПА</t>
  </si>
  <si>
    <t>v2012</t>
  </si>
  <si>
    <t>Заработная плата лиц, замещающих должности муниципальной службы</t>
  </si>
  <si>
    <t>v2020</t>
  </si>
  <si>
    <t>в том числе должностной оклад</t>
  </si>
  <si>
    <t>v2021</t>
  </si>
  <si>
    <t>дополнительные выплаты</t>
  </si>
  <si>
    <t>v2022</t>
  </si>
  <si>
    <t>в том числе ежемесячное денежное поощрение</t>
  </si>
  <si>
    <t>v2023</t>
  </si>
  <si>
    <t>другие выплаты, предусмотренные  соответствующими законами и иными НПА</t>
  </si>
  <si>
    <t>v2024</t>
  </si>
  <si>
    <t>Заработная плата работников органа местного самоуправления, избирательной комиссии МО, замещающих должности, не являющимися должностями муниципальной службы</t>
  </si>
  <si>
    <t>v2030</t>
  </si>
  <si>
    <t>Заработная плата работников органа местного самоуправления, избирательной комиссии МО, оплата труда которых производится на основе ЕТС по оплате труда работников бюджетной сферы</t>
  </si>
  <si>
    <t>v2040</t>
  </si>
  <si>
    <t>Заработная плата работников органа местного самоуправления, избирательной комиссии МО всего</t>
  </si>
  <si>
    <t>v2050</t>
  </si>
  <si>
    <t>Прочие выплаты работникам органа местного самоуправления, избирательной комиссии МО</t>
  </si>
  <si>
    <t>v2060</t>
  </si>
  <si>
    <t>из них на выплату компенсации работникам за использование личных легковых авто. для служебных поездок</t>
  </si>
  <si>
    <t>v2061</t>
  </si>
  <si>
    <t>на выплату суточных - всего</t>
  </si>
  <si>
    <t>v2062</t>
  </si>
  <si>
    <t>в том числе при служебных командировках на территории РФ</t>
  </si>
  <si>
    <t>v2063</t>
  </si>
  <si>
    <t>при краткосрочных командировках на территории иностранных государств</t>
  </si>
  <si>
    <t>v2064</t>
  </si>
  <si>
    <t>Другие расходы на содержание органа местного самоуправления, избирательной комиссии МО</t>
  </si>
  <si>
    <t>v2070</t>
  </si>
  <si>
    <t>из них служебные командировки (оплата проезда и проживания)</t>
  </si>
  <si>
    <t>v2071</t>
  </si>
  <si>
    <t>в том числе при командировках на территории РФ</t>
  </si>
  <si>
    <t>v2072</t>
  </si>
  <si>
    <t>v2073</t>
  </si>
  <si>
    <t>представительские расходы</t>
  </si>
  <si>
    <t>v2074</t>
  </si>
  <si>
    <t>расходы на содержание служебных легковых авто.</t>
  </si>
  <si>
    <t>v2075</t>
  </si>
  <si>
    <t>Всего расходов на содержание органа местного самоуправления, избирательной комиссии МО</t>
  </si>
  <si>
    <t>v2080</t>
  </si>
  <si>
    <t>По коду 0103002040001200443</t>
  </si>
  <si>
    <t>v3010</t>
  </si>
  <si>
    <t>0103</t>
  </si>
  <si>
    <t>00443</t>
  </si>
  <si>
    <t>v3011</t>
  </si>
  <si>
    <t>v3012</t>
  </si>
  <si>
    <t>v3020</t>
  </si>
  <si>
    <t>v3021</t>
  </si>
  <si>
    <t>v3022</t>
  </si>
  <si>
    <t>v3023</t>
  </si>
  <si>
    <t>v3024</t>
  </si>
  <si>
    <t>v3030</t>
  </si>
  <si>
    <t>v3040</t>
  </si>
  <si>
    <t>v3050</t>
  </si>
  <si>
    <t>v3060</t>
  </si>
  <si>
    <t>v3061</t>
  </si>
  <si>
    <t>v3062</t>
  </si>
  <si>
    <t>v3063</t>
  </si>
  <si>
    <t>v3064</t>
  </si>
  <si>
    <t>v3070</t>
  </si>
  <si>
    <t>v3071</t>
  </si>
  <si>
    <t>v3072</t>
  </si>
  <si>
    <t>v3073</t>
  </si>
  <si>
    <t>v3074</t>
  </si>
  <si>
    <t>v3075</t>
  </si>
  <si>
    <t>v3080</t>
  </si>
  <si>
    <t>По коду 0104002040001200452</t>
  </si>
  <si>
    <t>v4010</t>
  </si>
  <si>
    <t>0104</t>
  </si>
  <si>
    <t>00452</t>
  </si>
  <si>
    <t>v4011</t>
  </si>
  <si>
    <t>v4012</t>
  </si>
  <si>
    <t>v4020</t>
  </si>
  <si>
    <t>v4021</t>
  </si>
  <si>
    <t>v4022</t>
  </si>
  <si>
    <t>v4023</t>
  </si>
  <si>
    <t>v4024</t>
  </si>
  <si>
    <t>v4030</t>
  </si>
  <si>
    <t>v4040</t>
  </si>
  <si>
    <t>v4050</t>
  </si>
  <si>
    <t>v4060</t>
  </si>
  <si>
    <t>v4061</t>
  </si>
  <si>
    <t>v4062</t>
  </si>
  <si>
    <t>v4063</t>
  </si>
  <si>
    <t>v4064</t>
  </si>
  <si>
    <t>v4070</t>
  </si>
  <si>
    <t>v4071</t>
  </si>
  <si>
    <t>v4072</t>
  </si>
  <si>
    <t>v4073</t>
  </si>
  <si>
    <t>v4074</t>
  </si>
  <si>
    <t>v4075</t>
  </si>
  <si>
    <t>v4080</t>
  </si>
  <si>
    <t>По коду 0104002080001200454</t>
  </si>
  <si>
    <t>v5010</t>
  </si>
  <si>
    <t>00454</t>
  </si>
  <si>
    <t>v5011</t>
  </si>
  <si>
    <t>v5012</t>
  </si>
  <si>
    <t>v5020</t>
  </si>
  <si>
    <t>v5021</t>
  </si>
  <si>
    <t>v5022</t>
  </si>
  <si>
    <t>v5023</t>
  </si>
  <si>
    <t>v5024</t>
  </si>
  <si>
    <t>v5030</t>
  </si>
  <si>
    <t>v5040</t>
  </si>
  <si>
    <t>v5050</t>
  </si>
  <si>
    <t>v5060</t>
  </si>
  <si>
    <t>v5061</t>
  </si>
  <si>
    <t>v5062</t>
  </si>
  <si>
    <t>v5063</t>
  </si>
  <si>
    <t>v5064</t>
  </si>
  <si>
    <t>v5070</t>
  </si>
  <si>
    <t>v5071</t>
  </si>
  <si>
    <t>v5072</t>
  </si>
  <si>
    <t>v5073</t>
  </si>
  <si>
    <t>v5074</t>
  </si>
  <si>
    <t>v5075</t>
  </si>
  <si>
    <t>v5080</t>
  </si>
  <si>
    <t>По коду 0203001360001200768</t>
  </si>
  <si>
    <t>0203</t>
  </si>
  <si>
    <t>00768</t>
  </si>
  <si>
    <t>v6010</t>
  </si>
  <si>
    <t>v6011</t>
  </si>
  <si>
    <t>v6012</t>
  </si>
  <si>
    <t>v6020</t>
  </si>
  <si>
    <t>v6021</t>
  </si>
  <si>
    <t>v6022</t>
  </si>
  <si>
    <t>v6023</t>
  </si>
  <si>
    <t>v6024</t>
  </si>
  <si>
    <t>v6030</t>
  </si>
  <si>
    <t>v6040</t>
  </si>
  <si>
    <t>v6050</t>
  </si>
  <si>
    <t>v6060</t>
  </si>
  <si>
    <t>v6061</t>
  </si>
  <si>
    <t>v6062</t>
  </si>
  <si>
    <t>v6063</t>
  </si>
  <si>
    <t>v6064</t>
  </si>
  <si>
    <t>v6070</t>
  </si>
  <si>
    <t>v6071</t>
  </si>
  <si>
    <t>v6072</t>
  </si>
  <si>
    <t>v6073</t>
  </si>
  <si>
    <t>v6074</t>
  </si>
  <si>
    <t>v6075</t>
  </si>
  <si>
    <t>v6080</t>
  </si>
  <si>
    <t>ОТЧЕТ О РАСХОДАХ И ЧИСЛЕННОСТИ РАБОТНИКОВ ОРГАНОВ МЕСТНОГО САМОУПРАВЛЕНИЯ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</si>
  <si>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</si>
  <si>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</si>
  <si>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Среднесписочная численность за отчетный период</t>
  </si>
  <si>
    <t>Численность работников, замещающих муниципальные должности</t>
  </si>
  <si>
    <t>v2200</t>
  </si>
  <si>
    <t>Численность работников, замещающих должности муниципальной службы</t>
  </si>
  <si>
    <t>v2210</t>
  </si>
  <si>
    <t>из них Высшие должности муниципальной службы</t>
  </si>
  <si>
    <t>v2220</t>
  </si>
  <si>
    <t>Главные должности муниципальной службы</t>
  </si>
  <si>
    <t>v2230</t>
  </si>
  <si>
    <t>Ведущие должности муниципальной службы</t>
  </si>
  <si>
    <t>v2240</t>
  </si>
  <si>
    <t>Старшие должности муниципальной службы</t>
  </si>
  <si>
    <t>v2250</t>
  </si>
  <si>
    <t>Младшие должности муниципальной службы</t>
  </si>
  <si>
    <t>v2260</t>
  </si>
  <si>
    <t>Численность работников органов местного самоуправления, избирательной комиссии МО, замещающих должности, не являющииеся должностями муниципальной службы</t>
  </si>
  <si>
    <t>v2270</t>
  </si>
  <si>
    <t>Численность работников органов местного самоуправления, избирательной комиссии МО, оплата труда которых производится на основе Единой тарифной сетки по оплате работников бюджетной сферы</t>
  </si>
  <si>
    <t>v2280</t>
  </si>
  <si>
    <t>Общая численность работников органа местного самоуправления, избирательной комиссии МО</t>
  </si>
  <si>
    <t>v2290</t>
  </si>
  <si>
    <t>v3200</t>
  </si>
  <si>
    <t>v3210</t>
  </si>
  <si>
    <t>v3220</t>
  </si>
  <si>
    <t>v3230</t>
  </si>
  <si>
    <t>v3240</t>
  </si>
  <si>
    <t>v3250</t>
  </si>
  <si>
    <t>v3260</t>
  </si>
  <si>
    <t>v3270</t>
  </si>
  <si>
    <t>v3280</t>
  </si>
  <si>
    <t>v3290</t>
  </si>
  <si>
    <t>v4200</t>
  </si>
  <si>
    <t>v4210</t>
  </si>
  <si>
    <t>v4220</t>
  </si>
  <si>
    <t>v4230</t>
  </si>
  <si>
    <t>v4240</t>
  </si>
  <si>
    <t>v4250</t>
  </si>
  <si>
    <t>v4260</t>
  </si>
  <si>
    <t>v4270</t>
  </si>
  <si>
    <t>v4280</t>
  </si>
  <si>
    <t>v4290</t>
  </si>
  <si>
    <t>v5200</t>
  </si>
  <si>
    <t>v5210</t>
  </si>
  <si>
    <t>v5220</t>
  </si>
  <si>
    <t>v5230</t>
  </si>
  <si>
    <t>v5240</t>
  </si>
  <si>
    <t>v5250</t>
  </si>
  <si>
    <t>v5260</t>
  </si>
  <si>
    <t>v5270</t>
  </si>
  <si>
    <t>v5280</t>
  </si>
  <si>
    <t>v5290</t>
  </si>
  <si>
    <t>v6200</t>
  </si>
  <si>
    <t>v6210</t>
  </si>
  <si>
    <t>v6220</t>
  </si>
  <si>
    <t>v6230</t>
  </si>
  <si>
    <t>v6240</t>
  </si>
  <si>
    <t>v6250</t>
  </si>
  <si>
    <t>v6260</t>
  </si>
  <si>
    <t>v6270</t>
  </si>
  <si>
    <t>v6280</t>
  </si>
  <si>
    <t>v6290</t>
  </si>
  <si>
    <t>Фактически</t>
  </si>
  <si>
    <t>Количество органов местного самоуправления, избирательных комиссиий МО</t>
  </si>
  <si>
    <t>В строке 020 учтено денежное содержание муниципальных служащих</t>
  </si>
  <si>
    <t>Количество служебных легковых автомобилей (штук) состоящие на балансе органа местного самоуправления</t>
  </si>
  <si>
    <t>предоставленных другими организациями по договорам найма (аренды)</t>
  </si>
  <si>
    <t xml:space="preserve">Главный бухгалтер                                                        </t>
  </si>
  <si>
    <t>v2300</t>
  </si>
  <si>
    <t>v2400</t>
  </si>
  <si>
    <t>v2410</t>
  </si>
  <si>
    <t>v2420</t>
  </si>
  <si>
    <t>v2430</t>
  </si>
  <si>
    <t>v2440</t>
  </si>
  <si>
    <t>v2450</t>
  </si>
  <si>
    <t>v2460</t>
  </si>
  <si>
    <t>v2470</t>
  </si>
  <si>
    <t>v3300</t>
  </si>
  <si>
    <t>v3400</t>
  </si>
  <si>
    <t>v3410</t>
  </si>
  <si>
    <t>v3420</t>
  </si>
  <si>
    <t>v3430</t>
  </si>
  <si>
    <t>v3440</t>
  </si>
  <si>
    <t>v3450</t>
  </si>
  <si>
    <t>v3460</t>
  </si>
  <si>
    <t>v3470</t>
  </si>
  <si>
    <t>v4300</t>
  </si>
  <si>
    <t>v4400</t>
  </si>
  <si>
    <t>v4410</t>
  </si>
  <si>
    <t>v4420</t>
  </si>
  <si>
    <t>v4430</t>
  </si>
  <si>
    <t>v4440</t>
  </si>
  <si>
    <t>v4450</t>
  </si>
  <si>
    <t>v4460</t>
  </si>
  <si>
    <t>v4470</t>
  </si>
  <si>
    <t>v5300</t>
  </si>
  <si>
    <t>v5400</t>
  </si>
  <si>
    <t>v5410</t>
  </si>
  <si>
    <t>v5420</t>
  </si>
  <si>
    <t>v5430</t>
  </si>
  <si>
    <t>v5440</t>
  </si>
  <si>
    <t>v5450</t>
  </si>
  <si>
    <t>v5460</t>
  </si>
  <si>
    <t>v5470</t>
  </si>
  <si>
    <t>v6300</t>
  </si>
  <si>
    <t>v6400</t>
  </si>
  <si>
    <t>v6410</t>
  </si>
  <si>
    <t>v6420</t>
  </si>
  <si>
    <t>v6430</t>
  </si>
  <si>
    <t>v6440</t>
  </si>
  <si>
    <t>v6450</t>
  </si>
  <si>
    <t>v6460</t>
  </si>
  <si>
    <t>v6470</t>
  </si>
  <si>
    <t>0204</t>
  </si>
  <si>
    <t>0208</t>
  </si>
  <si>
    <t>5118</t>
  </si>
  <si>
    <t>Администрации городского поселения Приютовский поссовет муниципального  района Белебеевский район Республики Башкортостан</t>
  </si>
  <si>
    <t xml:space="preserve">Глава городского поселения                                            </t>
  </si>
  <si>
    <t>Лаптева Э.С.</t>
  </si>
  <si>
    <t>Юнусова Л.Р.</t>
  </si>
  <si>
    <t>Исполнитель:Мартынова Р.Р.</t>
  </si>
  <si>
    <t>Телефон:7-37-16</t>
  </si>
  <si>
    <t>Администрации городского  поселения Приютовский поссовет  муниципального  района Белебеевский район Республики Башкортостан</t>
  </si>
  <si>
    <t>Исполнитель: Мартынова Р.Р.</t>
  </si>
  <si>
    <t>Телефон: 7-37-16</t>
  </si>
  <si>
    <t>на 01 января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</si>
</sst>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  <numFmt numFmtId="171" formatCode="[$-FC19]d\ mmmm\ yyyy\ &quot;г.&quot;"/>
  </numFmts>
  <fonts count="4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shrinkToFi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shrinkToFit="1"/>
    </xf>
    <xf numFmtId="2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2" fontId="1" fillId="0" borderId="1" xfId="0" applyNumberFormat="1" applyFont="1" applyBorder="1" applyAlignment="1">
      <alignment horizontal="left" vertical="top" wrapText="1" shrinkToFit="1"/>
    </xf>
    <xf numFmtId="2" fontId="1" fillId="0" borderId="1" xfId="0" applyNumberFormat="1" applyFont="1" applyFill="1" applyBorder="1" applyAlignment="1">
      <alignment horizontal="left" vertical="top" wrapText="1" shrinkToFit="1"/>
    </xf>
    <xf numFmtId="0" fontId="0" fillId="0" borderId="0" xfId="0" applyFill="1" applyAlignment="1">
      <alignment/>
    </xf>
    <xf numFmtId="2" fontId="1" fillId="2" borderId="1" xfId="0" applyNumberFormat="1" applyFont="1" applyFill="1" applyBorder="1" applyAlignment="1">
      <alignment horizontal="right" vertical="center" shrinkToFit="1"/>
    </xf>
    <xf numFmtId="2" fontId="1" fillId="0" borderId="0" xfId="0" applyNumberFormat="1" applyFont="1" applyFill="1" applyBorder="1" applyAlignment="1">
      <alignment horizontal="right" vertical="center" shrinkToFit="1"/>
    </xf>
    <xf numFmtId="2" fontId="0" fillId="2" borderId="1" xfId="0" applyNumberFormat="1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shrinkToFit="1"/>
    </xf>
    <xf numFmtId="2" fontId="0" fillId="2" borderId="0" xfId="0" applyNumberFormat="1" applyFill="1" applyAlignment="1">
      <alignment/>
    </xf>
    <xf numFmtId="2" fontId="1" fillId="0" borderId="1" xfId="0" applyNumberFormat="1" applyFont="1" applyBorder="1" applyAlignment="1" applyProtection="1">
      <alignment horizontal="right" vertical="center" shrinkToFit="1"/>
      <protection locked="0"/>
    </xf>
    <xf numFmtId="2" fontId="0" fillId="0" borderId="1" xfId="0" applyNumberFormat="1" applyBorder="1" applyAlignment="1" applyProtection="1">
      <alignment/>
      <protection locked="0"/>
    </xf>
    <xf numFmtId="2" fontId="1" fillId="0" borderId="1" xfId="0" applyNumberFormat="1" applyFont="1" applyBorder="1" applyAlignment="1" applyProtection="1">
      <alignment horizontal="left" vertical="top" wrapText="1" shrinkToFit="1"/>
      <protection locked="0"/>
    </xf>
    <xf numFmtId="2" fontId="1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" fontId="1" fillId="2" borderId="1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workbookViewId="0" topLeftCell="A121">
      <selection activeCell="A1" sqref="A1:H1"/>
    </sheetView>
  </sheetViews>
  <sheetFormatPr defaultColWidth="9.00390625" defaultRowHeight="12.75"/>
  <cols>
    <col min="1" max="1" width="46.75390625" style="0" customWidth="1"/>
    <col min="2" max="2" width="6.875" style="0" customWidth="1"/>
    <col min="3" max="3" width="9.25390625" style="0" customWidth="1"/>
    <col min="4" max="6" width="8.125" style="0" customWidth="1"/>
    <col min="7" max="7" width="14.25390625" style="6" customWidth="1"/>
    <col min="8" max="8" width="16.75390625" style="6" customWidth="1"/>
    <col min="9" max="9" width="9.625" style="0" bestFit="1" customWidth="1"/>
    <col min="10" max="10" width="12.125" style="0" customWidth="1"/>
    <col min="11" max="11" width="10.625" style="0" bestFit="1" customWidth="1"/>
  </cols>
  <sheetData>
    <row r="1" spans="1:8" ht="37.5" customHeight="1">
      <c r="A1" s="31" t="s">
        <v>163</v>
      </c>
      <c r="B1" s="31"/>
      <c r="C1" s="31"/>
      <c r="D1" s="31"/>
      <c r="E1" s="31"/>
      <c r="F1" s="31"/>
      <c r="G1" s="31"/>
      <c r="H1" s="31"/>
    </row>
    <row r="2" spans="1:8" ht="12.75">
      <c r="A2" s="32" t="s">
        <v>290</v>
      </c>
      <c r="B2" s="32"/>
      <c r="C2" s="32"/>
      <c r="D2" s="32"/>
      <c r="E2" s="32"/>
      <c r="F2" s="32"/>
      <c r="G2" s="32"/>
      <c r="H2" s="32"/>
    </row>
    <row r="3" spans="1:8" ht="29.25" customHeight="1">
      <c r="A3" s="33" t="s">
        <v>281</v>
      </c>
      <c r="B3" s="33"/>
      <c r="C3" s="33"/>
      <c r="D3" s="33"/>
      <c r="E3" s="33"/>
      <c r="F3" s="33"/>
      <c r="G3" s="33"/>
      <c r="H3" s="33"/>
    </row>
    <row r="4" spans="1:8" ht="36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4" t="s">
        <v>6</v>
      </c>
      <c r="H4" s="4" t="s">
        <v>7</v>
      </c>
    </row>
    <row r="5" spans="1:8" ht="12.75">
      <c r="A5" s="2" t="s">
        <v>8</v>
      </c>
      <c r="B5" s="3" t="s">
        <v>9</v>
      </c>
      <c r="C5" s="3" t="s">
        <v>9</v>
      </c>
      <c r="D5" s="3" t="s">
        <v>9</v>
      </c>
      <c r="E5" s="3" t="s">
        <v>9</v>
      </c>
      <c r="F5" s="3" t="s">
        <v>9</v>
      </c>
      <c r="G5" s="9" t="s">
        <v>10</v>
      </c>
      <c r="H5" s="5" t="s">
        <v>11</v>
      </c>
    </row>
    <row r="6" spans="1:8" ht="25.5">
      <c r="A6" s="7" t="s">
        <v>12</v>
      </c>
      <c r="B6" s="8" t="s">
        <v>9</v>
      </c>
      <c r="C6" s="8" t="s">
        <v>9</v>
      </c>
      <c r="D6" s="8" t="s">
        <v>9</v>
      </c>
      <c r="E6" s="8" t="s">
        <v>9</v>
      </c>
      <c r="F6" s="7" t="s">
        <v>13</v>
      </c>
      <c r="G6" s="10" t="s">
        <v>10</v>
      </c>
      <c r="H6" s="12">
        <f>H7+H8</f>
        <v>0</v>
      </c>
    </row>
    <row r="7" spans="1:8" ht="25.5">
      <c r="A7" s="2" t="s">
        <v>14</v>
      </c>
      <c r="B7" s="3" t="s">
        <v>15</v>
      </c>
      <c r="C7" s="3" t="s">
        <v>138</v>
      </c>
      <c r="D7" s="3" t="s">
        <v>16</v>
      </c>
      <c r="E7" s="3" t="s">
        <v>17</v>
      </c>
      <c r="F7" s="2" t="s">
        <v>18</v>
      </c>
      <c r="G7" s="9" t="s">
        <v>10</v>
      </c>
      <c r="H7" s="18"/>
    </row>
    <row r="8" spans="1:8" ht="25.5">
      <c r="A8" s="2" t="s">
        <v>19</v>
      </c>
      <c r="B8" s="3" t="s">
        <v>15</v>
      </c>
      <c r="C8" s="3" t="s">
        <v>138</v>
      </c>
      <c r="D8" s="3" t="s">
        <v>16</v>
      </c>
      <c r="E8" s="3" t="s">
        <v>17</v>
      </c>
      <c r="F8" s="2" t="s">
        <v>20</v>
      </c>
      <c r="G8" s="9" t="s">
        <v>10</v>
      </c>
      <c r="H8" s="18"/>
    </row>
    <row r="9" spans="1:8" ht="25.5">
      <c r="A9" s="2" t="s">
        <v>21</v>
      </c>
      <c r="B9" s="3" t="s">
        <v>9</v>
      </c>
      <c r="C9" s="3" t="s">
        <v>9</v>
      </c>
      <c r="D9" s="3" t="s">
        <v>9</v>
      </c>
      <c r="E9" s="3" t="s">
        <v>9</v>
      </c>
      <c r="F9" s="2" t="s">
        <v>22</v>
      </c>
      <c r="G9" s="9" t="s">
        <v>10</v>
      </c>
      <c r="H9" s="18"/>
    </row>
    <row r="10" spans="1:8" ht="12.75">
      <c r="A10" s="2" t="s">
        <v>23</v>
      </c>
      <c r="B10" s="3" t="s">
        <v>15</v>
      </c>
      <c r="C10" s="3" t="s">
        <v>138</v>
      </c>
      <c r="D10" s="3" t="s">
        <v>16</v>
      </c>
      <c r="E10" s="3" t="s">
        <v>17</v>
      </c>
      <c r="F10" s="2" t="s">
        <v>24</v>
      </c>
      <c r="G10" s="9" t="s">
        <v>10</v>
      </c>
      <c r="H10" s="18"/>
    </row>
    <row r="11" spans="1:8" ht="12.75">
      <c r="A11" s="2" t="s">
        <v>25</v>
      </c>
      <c r="B11" s="3" t="s">
        <v>15</v>
      </c>
      <c r="C11" s="3" t="s">
        <v>138</v>
      </c>
      <c r="D11" s="3" t="s">
        <v>16</v>
      </c>
      <c r="E11" s="3" t="s">
        <v>17</v>
      </c>
      <c r="F11" s="2" t="s">
        <v>26</v>
      </c>
      <c r="G11" s="9" t="s">
        <v>10</v>
      </c>
      <c r="H11" s="18"/>
    </row>
    <row r="12" spans="1:8" ht="17.25" customHeight="1">
      <c r="A12" s="2" t="s">
        <v>27</v>
      </c>
      <c r="B12" s="3" t="s">
        <v>15</v>
      </c>
      <c r="C12" s="3" t="s">
        <v>138</v>
      </c>
      <c r="D12" s="3" t="s">
        <v>16</v>
      </c>
      <c r="E12" s="3" t="s">
        <v>17</v>
      </c>
      <c r="F12" s="2" t="s">
        <v>28</v>
      </c>
      <c r="G12" s="9" t="s">
        <v>10</v>
      </c>
      <c r="H12" s="18"/>
    </row>
    <row r="13" spans="1:8" ht="25.5">
      <c r="A13" s="2" t="s">
        <v>29</v>
      </c>
      <c r="B13" s="3" t="s">
        <v>15</v>
      </c>
      <c r="C13" s="3" t="s">
        <v>138</v>
      </c>
      <c r="D13" s="3" t="s">
        <v>16</v>
      </c>
      <c r="E13" s="3" t="s">
        <v>17</v>
      </c>
      <c r="F13" s="2" t="s">
        <v>30</v>
      </c>
      <c r="G13" s="9" t="s">
        <v>10</v>
      </c>
      <c r="H13" s="18"/>
    </row>
    <row r="14" spans="1:8" ht="51.75" customHeight="1">
      <c r="A14" s="2" t="s">
        <v>31</v>
      </c>
      <c r="B14" s="3" t="s">
        <v>15</v>
      </c>
      <c r="C14" s="3" t="s">
        <v>138</v>
      </c>
      <c r="D14" s="3" t="s">
        <v>16</v>
      </c>
      <c r="E14" s="3" t="s">
        <v>17</v>
      </c>
      <c r="F14" s="2" t="s">
        <v>32</v>
      </c>
      <c r="G14" s="9" t="s">
        <v>10</v>
      </c>
      <c r="H14" s="19"/>
    </row>
    <row r="15" spans="1:8" ht="63.75">
      <c r="A15" s="2" t="s">
        <v>33</v>
      </c>
      <c r="B15" s="3" t="s">
        <v>15</v>
      </c>
      <c r="C15" s="3" t="s">
        <v>138</v>
      </c>
      <c r="D15" s="3" t="s">
        <v>16</v>
      </c>
      <c r="E15" s="3" t="s">
        <v>17</v>
      </c>
      <c r="F15" s="2" t="s">
        <v>34</v>
      </c>
      <c r="G15" s="9" t="s">
        <v>10</v>
      </c>
      <c r="H15" s="18"/>
    </row>
    <row r="16" spans="1:8" ht="38.25">
      <c r="A16" s="2" t="s">
        <v>35</v>
      </c>
      <c r="B16" s="3" t="s">
        <v>15</v>
      </c>
      <c r="C16" s="3" t="s">
        <v>138</v>
      </c>
      <c r="D16" s="3" t="s">
        <v>16</v>
      </c>
      <c r="E16" s="3" t="s">
        <v>17</v>
      </c>
      <c r="F16" s="2" t="s">
        <v>36</v>
      </c>
      <c r="G16" s="18"/>
      <c r="H16" s="12">
        <f>H6</f>
        <v>0</v>
      </c>
    </row>
    <row r="17" spans="1:8" ht="25.5">
      <c r="A17" s="2" t="s">
        <v>37</v>
      </c>
      <c r="B17" s="3" t="s">
        <v>15</v>
      </c>
      <c r="C17" s="3" t="s">
        <v>138</v>
      </c>
      <c r="D17" s="3" t="s">
        <v>16</v>
      </c>
      <c r="E17" s="3" t="s">
        <v>17</v>
      </c>
      <c r="F17" s="2" t="s">
        <v>38</v>
      </c>
      <c r="G17" s="18"/>
      <c r="H17" s="18"/>
    </row>
    <row r="18" spans="1:8" ht="38.25">
      <c r="A18" s="2" t="s">
        <v>39</v>
      </c>
      <c r="B18" s="3" t="s">
        <v>15</v>
      </c>
      <c r="C18" s="3" t="s">
        <v>138</v>
      </c>
      <c r="D18" s="3" t="s">
        <v>16</v>
      </c>
      <c r="E18" s="3" t="s">
        <v>17</v>
      </c>
      <c r="F18" s="2" t="s">
        <v>40</v>
      </c>
      <c r="G18" s="9" t="s">
        <v>10</v>
      </c>
      <c r="H18" s="18"/>
    </row>
    <row r="19" spans="1:8" ht="12.75">
      <c r="A19" s="2" t="s">
        <v>41</v>
      </c>
      <c r="B19" s="3" t="s">
        <v>9</v>
      </c>
      <c r="C19" s="3" t="s">
        <v>9</v>
      </c>
      <c r="D19" s="3" t="s">
        <v>9</v>
      </c>
      <c r="E19" s="3" t="s">
        <v>9</v>
      </c>
      <c r="F19" s="2" t="s">
        <v>42</v>
      </c>
      <c r="G19" s="9" t="s">
        <v>10</v>
      </c>
      <c r="H19" s="18"/>
    </row>
    <row r="20" spans="1:8" ht="25.5">
      <c r="A20" s="2" t="s">
        <v>43</v>
      </c>
      <c r="B20" s="3" t="s">
        <v>15</v>
      </c>
      <c r="C20" s="3" t="s">
        <v>138</v>
      </c>
      <c r="D20" s="3" t="s">
        <v>16</v>
      </c>
      <c r="E20" s="3" t="s">
        <v>17</v>
      </c>
      <c r="F20" s="2" t="s">
        <v>44</v>
      </c>
      <c r="G20" s="9" t="s">
        <v>10</v>
      </c>
      <c r="H20" s="18"/>
    </row>
    <row r="21" spans="1:8" ht="25.5">
      <c r="A21" s="2" t="s">
        <v>45</v>
      </c>
      <c r="B21" s="3" t="s">
        <v>15</v>
      </c>
      <c r="C21" s="3" t="s">
        <v>138</v>
      </c>
      <c r="D21" s="3" t="s">
        <v>16</v>
      </c>
      <c r="E21" s="3" t="s">
        <v>17</v>
      </c>
      <c r="F21" s="2" t="s">
        <v>46</v>
      </c>
      <c r="G21" s="9" t="s">
        <v>10</v>
      </c>
      <c r="H21" s="18"/>
    </row>
    <row r="22" spans="1:8" ht="38.25">
      <c r="A22" s="2" t="s">
        <v>47</v>
      </c>
      <c r="B22" s="3" t="s">
        <v>15</v>
      </c>
      <c r="C22" s="3" t="s">
        <v>138</v>
      </c>
      <c r="D22" s="3" t="s">
        <v>16</v>
      </c>
      <c r="E22" s="3" t="s">
        <v>17</v>
      </c>
      <c r="F22" s="2" t="s">
        <v>48</v>
      </c>
      <c r="G22" s="18"/>
      <c r="H22" s="18"/>
    </row>
    <row r="23" spans="1:8" ht="25.5">
      <c r="A23" s="2" t="s">
        <v>49</v>
      </c>
      <c r="B23" s="3" t="s">
        <v>9</v>
      </c>
      <c r="C23" s="3" t="s">
        <v>9</v>
      </c>
      <c r="D23" s="3" t="s">
        <v>9</v>
      </c>
      <c r="E23" s="3" t="s">
        <v>9</v>
      </c>
      <c r="F23" s="2" t="s">
        <v>50</v>
      </c>
      <c r="G23" s="20" t="s">
        <v>10</v>
      </c>
      <c r="H23" s="18"/>
    </row>
    <row r="24" spans="1:8" ht="25.5">
      <c r="A24" s="2" t="s">
        <v>51</v>
      </c>
      <c r="B24" s="3" t="s">
        <v>15</v>
      </c>
      <c r="C24" s="3" t="s">
        <v>138</v>
      </c>
      <c r="D24" s="3" t="s">
        <v>16</v>
      </c>
      <c r="E24" s="3" t="s">
        <v>17</v>
      </c>
      <c r="F24" s="2" t="s">
        <v>52</v>
      </c>
      <c r="G24" s="20" t="s">
        <v>10</v>
      </c>
      <c r="H24" s="18"/>
    </row>
    <row r="25" spans="1:8" ht="25.5">
      <c r="A25" s="2" t="s">
        <v>45</v>
      </c>
      <c r="B25" s="3" t="s">
        <v>15</v>
      </c>
      <c r="C25" s="3" t="s">
        <v>138</v>
      </c>
      <c r="D25" s="3" t="s">
        <v>16</v>
      </c>
      <c r="E25" s="3" t="s">
        <v>17</v>
      </c>
      <c r="F25" s="2" t="s">
        <v>53</v>
      </c>
      <c r="G25" s="20" t="s">
        <v>10</v>
      </c>
      <c r="H25" s="18"/>
    </row>
    <row r="26" spans="1:8" ht="12.75">
      <c r="A26" s="2" t="s">
        <v>54</v>
      </c>
      <c r="B26" s="3" t="s">
        <v>15</v>
      </c>
      <c r="C26" s="3" t="s">
        <v>138</v>
      </c>
      <c r="D26" s="3" t="s">
        <v>16</v>
      </c>
      <c r="E26" s="3" t="s">
        <v>17</v>
      </c>
      <c r="F26" s="2" t="s">
        <v>55</v>
      </c>
      <c r="G26" s="20" t="s">
        <v>10</v>
      </c>
      <c r="H26" s="18"/>
    </row>
    <row r="27" spans="1:8" ht="25.5">
      <c r="A27" s="2" t="s">
        <v>56</v>
      </c>
      <c r="B27" s="3" t="s">
        <v>15</v>
      </c>
      <c r="C27" s="3" t="s">
        <v>138</v>
      </c>
      <c r="D27" s="3" t="s">
        <v>16</v>
      </c>
      <c r="E27" s="3" t="s">
        <v>17</v>
      </c>
      <c r="F27" s="2" t="s">
        <v>57</v>
      </c>
      <c r="G27" s="20" t="s">
        <v>10</v>
      </c>
      <c r="H27" s="18"/>
    </row>
    <row r="28" spans="1:8" ht="38.25">
      <c r="A28" s="7" t="s">
        <v>58</v>
      </c>
      <c r="B28" s="8" t="s">
        <v>9</v>
      </c>
      <c r="C28" s="8" t="s">
        <v>9</v>
      </c>
      <c r="D28" s="8" t="s">
        <v>9</v>
      </c>
      <c r="E28" s="8" t="s">
        <v>9</v>
      </c>
      <c r="F28" s="7" t="s">
        <v>59</v>
      </c>
      <c r="G28" s="21"/>
      <c r="H28" s="12">
        <f>H16+H22+H17</f>
        <v>0</v>
      </c>
    </row>
    <row r="29" spans="1:8" ht="12.75">
      <c r="A29" s="2" t="s">
        <v>60</v>
      </c>
      <c r="B29" s="3" t="s">
        <v>9</v>
      </c>
      <c r="C29" s="3" t="s">
        <v>9</v>
      </c>
      <c r="D29" s="3" t="s">
        <v>9</v>
      </c>
      <c r="E29" s="3" t="s">
        <v>9</v>
      </c>
      <c r="F29" s="3" t="s">
        <v>9</v>
      </c>
      <c r="G29" s="9" t="s">
        <v>10</v>
      </c>
      <c r="H29" s="18"/>
    </row>
    <row r="30" spans="1:8" ht="25.5">
      <c r="A30" s="2" t="s">
        <v>12</v>
      </c>
      <c r="B30" s="3" t="s">
        <v>9</v>
      </c>
      <c r="C30" s="3" t="s">
        <v>9</v>
      </c>
      <c r="D30" s="3" t="s">
        <v>9</v>
      </c>
      <c r="E30" s="3" t="s">
        <v>9</v>
      </c>
      <c r="F30" s="2" t="s">
        <v>61</v>
      </c>
      <c r="G30" s="9" t="s">
        <v>10</v>
      </c>
      <c r="H30" s="18"/>
    </row>
    <row r="31" spans="1:8" ht="25.5">
      <c r="A31" s="2" t="s">
        <v>14</v>
      </c>
      <c r="B31" s="3" t="s">
        <v>62</v>
      </c>
      <c r="C31" s="3" t="s">
        <v>278</v>
      </c>
      <c r="D31" s="3" t="s">
        <v>16</v>
      </c>
      <c r="E31" s="3" t="s">
        <v>63</v>
      </c>
      <c r="F31" s="2" t="s">
        <v>64</v>
      </c>
      <c r="G31" s="9" t="s">
        <v>10</v>
      </c>
      <c r="H31" s="18"/>
    </row>
    <row r="32" spans="1:8" ht="25.5">
      <c r="A32" s="2" t="s">
        <v>19</v>
      </c>
      <c r="B32" s="3" t="s">
        <v>62</v>
      </c>
      <c r="C32" s="3" t="s">
        <v>278</v>
      </c>
      <c r="D32" s="3" t="s">
        <v>16</v>
      </c>
      <c r="E32" s="3" t="s">
        <v>63</v>
      </c>
      <c r="F32" s="2" t="s">
        <v>65</v>
      </c>
      <c r="G32" s="9" t="s">
        <v>10</v>
      </c>
      <c r="H32" s="18"/>
    </row>
    <row r="33" spans="1:8" ht="25.5">
      <c r="A33" s="2" t="s">
        <v>21</v>
      </c>
      <c r="B33" s="3" t="s">
        <v>9</v>
      </c>
      <c r="C33" s="3" t="s">
        <v>9</v>
      </c>
      <c r="D33" s="3" t="s">
        <v>9</v>
      </c>
      <c r="E33" s="3" t="s">
        <v>9</v>
      </c>
      <c r="F33" s="2" t="s">
        <v>66</v>
      </c>
      <c r="G33" s="9" t="s">
        <v>10</v>
      </c>
      <c r="H33" s="14">
        <f>H34+H35+H37</f>
        <v>0</v>
      </c>
    </row>
    <row r="34" spans="1:8" ht="12.75">
      <c r="A34" s="2" t="s">
        <v>23</v>
      </c>
      <c r="B34" s="3" t="s">
        <v>62</v>
      </c>
      <c r="C34" s="3" t="s">
        <v>278</v>
      </c>
      <c r="D34" s="3" t="s">
        <v>16</v>
      </c>
      <c r="E34" s="3" t="s">
        <v>63</v>
      </c>
      <c r="F34" s="2" t="s">
        <v>67</v>
      </c>
      <c r="G34" s="9" t="s">
        <v>10</v>
      </c>
      <c r="H34" s="19"/>
    </row>
    <row r="35" spans="1:8" ht="12.75">
      <c r="A35" s="2" t="s">
        <v>25</v>
      </c>
      <c r="B35" s="3" t="s">
        <v>62</v>
      </c>
      <c r="C35" s="3" t="s">
        <v>278</v>
      </c>
      <c r="D35" s="3" t="s">
        <v>16</v>
      </c>
      <c r="E35" s="3" t="s">
        <v>63</v>
      </c>
      <c r="F35" s="2" t="s">
        <v>68</v>
      </c>
      <c r="G35" s="9" t="s">
        <v>10</v>
      </c>
      <c r="H35" s="19"/>
    </row>
    <row r="36" spans="1:8" ht="25.5">
      <c r="A36" s="2" t="s">
        <v>27</v>
      </c>
      <c r="B36" s="3" t="s">
        <v>62</v>
      </c>
      <c r="C36" s="3" t="s">
        <v>278</v>
      </c>
      <c r="D36" s="3" t="s">
        <v>16</v>
      </c>
      <c r="E36" s="3" t="s">
        <v>63</v>
      </c>
      <c r="F36" s="2" t="s">
        <v>69</v>
      </c>
      <c r="G36" s="9" t="s">
        <v>10</v>
      </c>
      <c r="H36" s="19"/>
    </row>
    <row r="37" spans="1:8" ht="25.5">
      <c r="A37" s="2" t="s">
        <v>29</v>
      </c>
      <c r="B37" s="3" t="s">
        <v>62</v>
      </c>
      <c r="C37" s="3" t="s">
        <v>278</v>
      </c>
      <c r="D37" s="3" t="s">
        <v>16</v>
      </c>
      <c r="E37" s="3" t="s">
        <v>63</v>
      </c>
      <c r="F37" s="2" t="s">
        <v>70</v>
      </c>
      <c r="G37" s="9" t="s">
        <v>10</v>
      </c>
      <c r="H37" s="19"/>
    </row>
    <row r="38" spans="1:8" ht="63.75">
      <c r="A38" s="2" t="s">
        <v>31</v>
      </c>
      <c r="B38" s="3" t="s">
        <v>62</v>
      </c>
      <c r="C38" s="3" t="s">
        <v>278</v>
      </c>
      <c r="D38" s="3" t="s">
        <v>16</v>
      </c>
      <c r="E38" s="3" t="s">
        <v>63</v>
      </c>
      <c r="F38" s="2" t="s">
        <v>71</v>
      </c>
      <c r="G38" s="9" t="s">
        <v>10</v>
      </c>
      <c r="H38" s="18"/>
    </row>
    <row r="39" spans="1:8" ht="63.75">
      <c r="A39" s="2" t="s">
        <v>33</v>
      </c>
      <c r="B39" s="3" t="s">
        <v>62</v>
      </c>
      <c r="C39" s="3" t="s">
        <v>278</v>
      </c>
      <c r="D39" s="3" t="s">
        <v>16</v>
      </c>
      <c r="E39" s="3" t="s">
        <v>63</v>
      </c>
      <c r="F39" s="2" t="s">
        <v>72</v>
      </c>
      <c r="G39" s="9" t="s">
        <v>10</v>
      </c>
      <c r="H39" s="18"/>
    </row>
    <row r="40" spans="1:8" ht="38.25">
      <c r="A40" s="2" t="s">
        <v>35</v>
      </c>
      <c r="B40" s="3" t="s">
        <v>62</v>
      </c>
      <c r="C40" s="3" t="s">
        <v>278</v>
      </c>
      <c r="D40" s="3" t="s">
        <v>16</v>
      </c>
      <c r="E40" s="3" t="s">
        <v>63</v>
      </c>
      <c r="F40" s="2" t="s">
        <v>73</v>
      </c>
      <c r="G40" s="18"/>
      <c r="H40" s="12">
        <f>SUM(H33+H39)</f>
        <v>0</v>
      </c>
    </row>
    <row r="41" spans="1:8" ht="25.5">
      <c r="A41" s="2" t="s">
        <v>37</v>
      </c>
      <c r="B41" s="3" t="s">
        <v>62</v>
      </c>
      <c r="C41" s="3" t="s">
        <v>278</v>
      </c>
      <c r="D41" s="3" t="s">
        <v>16</v>
      </c>
      <c r="E41" s="3" t="s">
        <v>63</v>
      </c>
      <c r="F41" s="2" t="s">
        <v>74</v>
      </c>
      <c r="G41" s="18"/>
      <c r="H41" s="18"/>
    </row>
    <row r="42" spans="1:8" ht="38.25">
      <c r="A42" s="2" t="s">
        <v>39</v>
      </c>
      <c r="B42" s="3" t="s">
        <v>62</v>
      </c>
      <c r="C42" s="3" t="s">
        <v>278</v>
      </c>
      <c r="D42" s="3" t="s">
        <v>16</v>
      </c>
      <c r="E42" s="3" t="s">
        <v>63</v>
      </c>
      <c r="F42" s="2" t="s">
        <v>75</v>
      </c>
      <c r="G42" s="9" t="s">
        <v>10</v>
      </c>
      <c r="H42" s="18"/>
    </row>
    <row r="43" spans="1:8" ht="12.75">
      <c r="A43" s="2" t="s">
        <v>41</v>
      </c>
      <c r="B43" s="3" t="s">
        <v>9</v>
      </c>
      <c r="C43" s="3" t="s">
        <v>9</v>
      </c>
      <c r="D43" s="3" t="s">
        <v>9</v>
      </c>
      <c r="E43" s="3" t="s">
        <v>9</v>
      </c>
      <c r="F43" s="2" t="s">
        <v>76</v>
      </c>
      <c r="G43" s="9" t="s">
        <v>10</v>
      </c>
      <c r="H43" s="18"/>
    </row>
    <row r="44" spans="1:8" ht="25.5">
      <c r="A44" s="2" t="s">
        <v>43</v>
      </c>
      <c r="B44" s="3" t="s">
        <v>62</v>
      </c>
      <c r="C44" s="3" t="s">
        <v>278</v>
      </c>
      <c r="D44" s="3" t="s">
        <v>16</v>
      </c>
      <c r="E44" s="3" t="s">
        <v>63</v>
      </c>
      <c r="F44" s="2" t="s">
        <v>77</v>
      </c>
      <c r="G44" s="9" t="s">
        <v>10</v>
      </c>
      <c r="H44" s="18"/>
    </row>
    <row r="45" spans="1:8" ht="25.5">
      <c r="A45" s="2" t="s">
        <v>45</v>
      </c>
      <c r="B45" s="3" t="s">
        <v>62</v>
      </c>
      <c r="C45" s="3" t="s">
        <v>278</v>
      </c>
      <c r="D45" s="3" t="s">
        <v>16</v>
      </c>
      <c r="E45" s="3" t="s">
        <v>63</v>
      </c>
      <c r="F45" s="2" t="s">
        <v>78</v>
      </c>
      <c r="G45" s="9" t="s">
        <v>10</v>
      </c>
      <c r="H45" s="18"/>
    </row>
    <row r="46" spans="1:8" ht="38.25">
      <c r="A46" s="2" t="s">
        <v>47</v>
      </c>
      <c r="B46" s="3" t="s">
        <v>62</v>
      </c>
      <c r="C46" s="3" t="s">
        <v>278</v>
      </c>
      <c r="D46" s="3" t="s">
        <v>16</v>
      </c>
      <c r="E46" s="3" t="s">
        <v>63</v>
      </c>
      <c r="F46" s="2" t="s">
        <v>79</v>
      </c>
      <c r="G46" s="18"/>
      <c r="H46" s="18"/>
    </row>
    <row r="47" spans="1:8" ht="25.5">
      <c r="A47" s="2" t="s">
        <v>49</v>
      </c>
      <c r="B47" s="3" t="s">
        <v>9</v>
      </c>
      <c r="C47" s="3" t="s">
        <v>9</v>
      </c>
      <c r="D47" s="3" t="s">
        <v>9</v>
      </c>
      <c r="E47" s="3" t="s">
        <v>9</v>
      </c>
      <c r="F47" s="2" t="s">
        <v>80</v>
      </c>
      <c r="G47" s="9" t="s">
        <v>10</v>
      </c>
      <c r="H47" s="18"/>
    </row>
    <row r="48" spans="1:8" ht="25.5">
      <c r="A48" s="2" t="s">
        <v>51</v>
      </c>
      <c r="B48" s="3" t="s">
        <v>62</v>
      </c>
      <c r="C48" s="3" t="s">
        <v>278</v>
      </c>
      <c r="D48" s="3" t="s">
        <v>16</v>
      </c>
      <c r="E48" s="3" t="s">
        <v>63</v>
      </c>
      <c r="F48" s="2" t="s">
        <v>81</v>
      </c>
      <c r="G48" s="9" t="s">
        <v>10</v>
      </c>
      <c r="H48" s="18"/>
    </row>
    <row r="49" spans="1:8" ht="25.5">
      <c r="A49" s="2" t="s">
        <v>45</v>
      </c>
      <c r="B49" s="3" t="s">
        <v>62</v>
      </c>
      <c r="C49" s="3" t="s">
        <v>278</v>
      </c>
      <c r="D49" s="3" t="s">
        <v>16</v>
      </c>
      <c r="E49" s="3" t="s">
        <v>63</v>
      </c>
      <c r="F49" s="2" t="s">
        <v>82</v>
      </c>
      <c r="G49" s="9" t="s">
        <v>10</v>
      </c>
      <c r="H49" s="18"/>
    </row>
    <row r="50" spans="1:8" ht="12.75">
      <c r="A50" s="2" t="s">
        <v>54</v>
      </c>
      <c r="B50" s="3" t="s">
        <v>62</v>
      </c>
      <c r="C50" s="3" t="s">
        <v>278</v>
      </c>
      <c r="D50" s="3" t="s">
        <v>16</v>
      </c>
      <c r="E50" s="3" t="s">
        <v>63</v>
      </c>
      <c r="F50" s="2" t="s">
        <v>83</v>
      </c>
      <c r="G50" s="9" t="s">
        <v>10</v>
      </c>
      <c r="H50" s="18"/>
    </row>
    <row r="51" spans="1:8" ht="25.5">
      <c r="A51" s="2" t="s">
        <v>56</v>
      </c>
      <c r="B51" s="3" t="s">
        <v>62</v>
      </c>
      <c r="C51" s="3" t="s">
        <v>278</v>
      </c>
      <c r="D51" s="3" t="s">
        <v>16</v>
      </c>
      <c r="E51" s="3" t="s">
        <v>63</v>
      </c>
      <c r="F51" s="2" t="s">
        <v>84</v>
      </c>
      <c r="G51" s="9" t="s">
        <v>10</v>
      </c>
      <c r="H51" s="18"/>
    </row>
    <row r="52" spans="1:8" ht="38.25">
      <c r="A52" s="2" t="s">
        <v>58</v>
      </c>
      <c r="B52" s="3" t="s">
        <v>9</v>
      </c>
      <c r="C52" s="3" t="s">
        <v>9</v>
      </c>
      <c r="D52" s="3" t="s">
        <v>9</v>
      </c>
      <c r="E52" s="3" t="s">
        <v>9</v>
      </c>
      <c r="F52" s="2" t="s">
        <v>85</v>
      </c>
      <c r="G52" s="18"/>
      <c r="H52" s="12">
        <f>H40+H46</f>
        <v>0</v>
      </c>
    </row>
    <row r="53" spans="1:8" ht="12.75">
      <c r="A53" s="2" t="s">
        <v>86</v>
      </c>
      <c r="B53" s="3" t="s">
        <v>9</v>
      </c>
      <c r="C53" s="3" t="s">
        <v>9</v>
      </c>
      <c r="D53" s="3" t="s">
        <v>9</v>
      </c>
      <c r="E53" s="3" t="s">
        <v>9</v>
      </c>
      <c r="F53" s="3" t="s">
        <v>9</v>
      </c>
      <c r="G53" s="9" t="s">
        <v>10</v>
      </c>
      <c r="H53" s="18"/>
    </row>
    <row r="54" spans="1:8" ht="25.5">
      <c r="A54" s="7" t="s">
        <v>12</v>
      </c>
      <c r="B54" s="8" t="s">
        <v>9</v>
      </c>
      <c r="C54" s="8" t="s">
        <v>9</v>
      </c>
      <c r="D54" s="8" t="s">
        <v>9</v>
      </c>
      <c r="E54" s="8" t="s">
        <v>9</v>
      </c>
      <c r="F54" s="7" t="s">
        <v>87</v>
      </c>
      <c r="G54" s="10" t="s">
        <v>10</v>
      </c>
      <c r="H54" s="21"/>
    </row>
    <row r="55" spans="1:8" ht="25.5">
      <c r="A55" s="2" t="s">
        <v>14</v>
      </c>
      <c r="B55" s="3" t="s">
        <v>88</v>
      </c>
      <c r="C55" s="3" t="s">
        <v>278</v>
      </c>
      <c r="D55" s="3" t="s">
        <v>16</v>
      </c>
      <c r="E55" s="3" t="s">
        <v>89</v>
      </c>
      <c r="F55" s="2" t="s">
        <v>90</v>
      </c>
      <c r="G55" s="9" t="s">
        <v>10</v>
      </c>
      <c r="H55" s="18"/>
    </row>
    <row r="56" spans="1:9" ht="25.5">
      <c r="A56" s="2" t="s">
        <v>19</v>
      </c>
      <c r="B56" s="3" t="s">
        <v>88</v>
      </c>
      <c r="C56" s="3" t="s">
        <v>278</v>
      </c>
      <c r="D56" s="3" t="s">
        <v>16</v>
      </c>
      <c r="E56" s="3" t="s">
        <v>89</v>
      </c>
      <c r="F56" s="2" t="s">
        <v>91</v>
      </c>
      <c r="G56" s="9" t="s">
        <v>10</v>
      </c>
      <c r="H56" s="18"/>
      <c r="I56" s="11"/>
    </row>
    <row r="57" spans="1:9" ht="25.5">
      <c r="A57" s="7" t="s">
        <v>21</v>
      </c>
      <c r="B57" s="8" t="s">
        <v>9</v>
      </c>
      <c r="C57" s="8" t="s">
        <v>9</v>
      </c>
      <c r="D57" s="8" t="s">
        <v>9</v>
      </c>
      <c r="E57" s="8" t="s">
        <v>9</v>
      </c>
      <c r="F57" s="7" t="s">
        <v>92</v>
      </c>
      <c r="G57" s="10" t="s">
        <v>10</v>
      </c>
      <c r="H57" s="12">
        <f>H58+H59+H61</f>
        <v>3213376.58</v>
      </c>
      <c r="I57" s="13"/>
    </row>
    <row r="58" spans="1:8" ht="12.75">
      <c r="A58" s="2" t="s">
        <v>23</v>
      </c>
      <c r="B58" s="3" t="s">
        <v>88</v>
      </c>
      <c r="C58" s="3" t="s">
        <v>278</v>
      </c>
      <c r="D58" s="3" t="s">
        <v>16</v>
      </c>
      <c r="E58" s="3" t="s">
        <v>89</v>
      </c>
      <c r="F58" s="2" t="s">
        <v>93</v>
      </c>
      <c r="G58" s="9" t="s">
        <v>10</v>
      </c>
      <c r="H58" s="18">
        <v>777372</v>
      </c>
    </row>
    <row r="59" spans="1:8" ht="12.75">
      <c r="A59" s="2" t="s">
        <v>25</v>
      </c>
      <c r="B59" s="3" t="s">
        <v>88</v>
      </c>
      <c r="C59" s="3" t="s">
        <v>278</v>
      </c>
      <c r="D59" s="3" t="s">
        <v>16</v>
      </c>
      <c r="E59" s="3" t="s">
        <v>89</v>
      </c>
      <c r="F59" s="2" t="s">
        <v>94</v>
      </c>
      <c r="G59" s="9" t="s">
        <v>10</v>
      </c>
      <c r="H59" s="18">
        <v>1947327</v>
      </c>
    </row>
    <row r="60" spans="1:8" ht="25.5">
      <c r="A60" s="2" t="s">
        <v>27</v>
      </c>
      <c r="B60" s="3" t="s">
        <v>88</v>
      </c>
      <c r="C60" s="3" t="s">
        <v>278</v>
      </c>
      <c r="D60" s="3" t="s">
        <v>16</v>
      </c>
      <c r="E60" s="3" t="s">
        <v>89</v>
      </c>
      <c r="F60" s="2" t="s">
        <v>95</v>
      </c>
      <c r="G60" s="9" t="s">
        <v>10</v>
      </c>
      <c r="H60" s="18">
        <v>777372</v>
      </c>
    </row>
    <row r="61" spans="1:8" ht="25.5">
      <c r="A61" s="2" t="s">
        <v>29</v>
      </c>
      <c r="B61" s="3" t="s">
        <v>88</v>
      </c>
      <c r="C61" s="3" t="s">
        <v>278</v>
      </c>
      <c r="D61" s="3" t="s">
        <v>16</v>
      </c>
      <c r="E61" s="3" t="s">
        <v>89</v>
      </c>
      <c r="F61" s="2" t="s">
        <v>96</v>
      </c>
      <c r="G61" s="9" t="s">
        <v>10</v>
      </c>
      <c r="H61" s="18">
        <f>18862+369815.58+100000</f>
        <v>488677.58</v>
      </c>
    </row>
    <row r="62" spans="1:10" ht="63.75">
      <c r="A62" s="2" t="s">
        <v>31</v>
      </c>
      <c r="B62" s="3" t="s">
        <v>88</v>
      </c>
      <c r="C62" s="3" t="s">
        <v>278</v>
      </c>
      <c r="D62" s="3" t="s">
        <v>16</v>
      </c>
      <c r="E62" s="3" t="s">
        <v>89</v>
      </c>
      <c r="F62" s="2" t="s">
        <v>97</v>
      </c>
      <c r="G62" s="9" t="s">
        <v>10</v>
      </c>
      <c r="H62" s="21"/>
      <c r="J62" s="6"/>
    </row>
    <row r="63" spans="1:8" ht="63.75">
      <c r="A63" s="7" t="s">
        <v>33</v>
      </c>
      <c r="B63" s="8" t="s">
        <v>88</v>
      </c>
      <c r="C63" s="3" t="s">
        <v>278</v>
      </c>
      <c r="D63" s="8" t="s">
        <v>16</v>
      </c>
      <c r="E63" s="8" t="s">
        <v>89</v>
      </c>
      <c r="F63" s="7" t="s">
        <v>98</v>
      </c>
      <c r="G63" s="10" t="s">
        <v>10</v>
      </c>
      <c r="H63" s="27">
        <v>605588</v>
      </c>
    </row>
    <row r="64" spans="1:10" ht="38.25">
      <c r="A64" s="7" t="s">
        <v>35</v>
      </c>
      <c r="B64" s="8" t="s">
        <v>88</v>
      </c>
      <c r="C64" s="3" t="s">
        <v>278</v>
      </c>
      <c r="D64" s="8" t="s">
        <v>16</v>
      </c>
      <c r="E64" s="8" t="s">
        <v>89</v>
      </c>
      <c r="F64" s="7" t="s">
        <v>99</v>
      </c>
      <c r="G64" s="21">
        <f>H64</f>
        <v>3818964.58</v>
      </c>
      <c r="H64" s="12">
        <f>H63+H57</f>
        <v>3818964.58</v>
      </c>
      <c r="I64" s="6"/>
      <c r="J64" s="28"/>
    </row>
    <row r="65" spans="1:8" ht="25.5">
      <c r="A65" s="2" t="s">
        <v>37</v>
      </c>
      <c r="B65" s="3" t="s">
        <v>88</v>
      </c>
      <c r="C65" s="3" t="s">
        <v>278</v>
      </c>
      <c r="D65" s="3" t="s">
        <v>16</v>
      </c>
      <c r="E65" s="3" t="s">
        <v>89</v>
      </c>
      <c r="F65" s="2" t="s">
        <v>100</v>
      </c>
      <c r="G65" s="18">
        <f>H65</f>
        <v>2800</v>
      </c>
      <c r="H65" s="18">
        <v>2800</v>
      </c>
    </row>
    <row r="66" spans="1:8" ht="38.25">
      <c r="A66" s="2" t="s">
        <v>39</v>
      </c>
      <c r="B66" s="3" t="s">
        <v>88</v>
      </c>
      <c r="C66" s="3" t="s">
        <v>278</v>
      </c>
      <c r="D66" s="3" t="s">
        <v>16</v>
      </c>
      <c r="E66" s="3" t="s">
        <v>89</v>
      </c>
      <c r="F66" s="2" t="s">
        <v>101</v>
      </c>
      <c r="G66" s="9" t="s">
        <v>10</v>
      </c>
      <c r="H66" s="18"/>
    </row>
    <row r="67" spans="1:8" ht="12.75">
      <c r="A67" s="2" t="s">
        <v>41</v>
      </c>
      <c r="B67" s="3" t="s">
        <v>9</v>
      </c>
      <c r="C67" s="3" t="s">
        <v>9</v>
      </c>
      <c r="D67" s="3" t="s">
        <v>9</v>
      </c>
      <c r="E67" s="3" t="s">
        <v>9</v>
      </c>
      <c r="F67" s="2" t="s">
        <v>102</v>
      </c>
      <c r="G67" s="9" t="s">
        <v>10</v>
      </c>
      <c r="H67" s="18"/>
    </row>
    <row r="68" spans="1:8" ht="25.5">
      <c r="A68" s="2" t="s">
        <v>43</v>
      </c>
      <c r="B68" s="3" t="s">
        <v>88</v>
      </c>
      <c r="C68" s="3" t="s">
        <v>278</v>
      </c>
      <c r="D68" s="3" t="s">
        <v>16</v>
      </c>
      <c r="E68" s="3" t="s">
        <v>89</v>
      </c>
      <c r="F68" s="2" t="s">
        <v>103</v>
      </c>
      <c r="G68" s="9" t="s">
        <v>10</v>
      </c>
      <c r="H68" s="18"/>
    </row>
    <row r="69" spans="1:8" ht="25.5">
      <c r="A69" s="2" t="s">
        <v>45</v>
      </c>
      <c r="B69" s="3" t="s">
        <v>88</v>
      </c>
      <c r="C69" s="3" t="s">
        <v>278</v>
      </c>
      <c r="D69" s="3" t="s">
        <v>16</v>
      </c>
      <c r="E69" s="3" t="s">
        <v>89</v>
      </c>
      <c r="F69" s="2" t="s">
        <v>104</v>
      </c>
      <c r="G69" s="9" t="s">
        <v>10</v>
      </c>
      <c r="H69" s="18"/>
    </row>
    <row r="70" spans="1:10" ht="38.25">
      <c r="A70" s="2" t="s">
        <v>47</v>
      </c>
      <c r="B70" s="3" t="s">
        <v>88</v>
      </c>
      <c r="C70" s="3" t="s">
        <v>278</v>
      </c>
      <c r="D70" s="3" t="s">
        <v>16</v>
      </c>
      <c r="E70" s="3" t="s">
        <v>89</v>
      </c>
      <c r="F70" s="2" t="s">
        <v>105</v>
      </c>
      <c r="G70" s="18"/>
      <c r="H70" s="18">
        <v>2570220</v>
      </c>
      <c r="J70" s="6"/>
    </row>
    <row r="71" spans="1:8" ht="25.5">
      <c r="A71" s="2" t="s">
        <v>49</v>
      </c>
      <c r="B71" s="3" t="s">
        <v>9</v>
      </c>
      <c r="C71" s="3" t="s">
        <v>9</v>
      </c>
      <c r="D71" s="3" t="s">
        <v>9</v>
      </c>
      <c r="E71" s="3" t="s">
        <v>9</v>
      </c>
      <c r="F71" s="2" t="s">
        <v>106</v>
      </c>
      <c r="G71" s="9" t="s">
        <v>10</v>
      </c>
      <c r="H71" s="26">
        <v>16757</v>
      </c>
    </row>
    <row r="72" spans="1:8" ht="25.5">
      <c r="A72" s="2" t="s">
        <v>51</v>
      </c>
      <c r="B72" s="3" t="s">
        <v>88</v>
      </c>
      <c r="C72" s="3" t="s">
        <v>278</v>
      </c>
      <c r="D72" s="3" t="s">
        <v>16</v>
      </c>
      <c r="E72" s="3" t="s">
        <v>89</v>
      </c>
      <c r="F72" s="2" t="s">
        <v>107</v>
      </c>
      <c r="G72" s="9" t="s">
        <v>10</v>
      </c>
      <c r="H72" s="18"/>
    </row>
    <row r="73" spans="1:8" ht="25.5">
      <c r="A73" s="2" t="s">
        <v>45</v>
      </c>
      <c r="B73" s="3" t="s">
        <v>88</v>
      </c>
      <c r="C73" s="3" t="s">
        <v>278</v>
      </c>
      <c r="D73" s="3" t="s">
        <v>16</v>
      </c>
      <c r="E73" s="3" t="s">
        <v>89</v>
      </c>
      <c r="F73" s="2" t="s">
        <v>108</v>
      </c>
      <c r="G73" s="9" t="s">
        <v>10</v>
      </c>
      <c r="H73" s="18"/>
    </row>
    <row r="74" spans="1:8" ht="12.75">
      <c r="A74" s="2" t="s">
        <v>54</v>
      </c>
      <c r="B74" s="3" t="s">
        <v>88</v>
      </c>
      <c r="C74" s="3" t="s">
        <v>278</v>
      </c>
      <c r="D74" s="3" t="s">
        <v>16</v>
      </c>
      <c r="E74" s="3" t="s">
        <v>89</v>
      </c>
      <c r="F74" s="2" t="s">
        <v>109</v>
      </c>
      <c r="G74" s="9" t="s">
        <v>10</v>
      </c>
      <c r="H74" s="18"/>
    </row>
    <row r="75" spans="1:8" ht="25.5">
      <c r="A75" s="2" t="s">
        <v>56</v>
      </c>
      <c r="B75" s="3" t="s">
        <v>88</v>
      </c>
      <c r="C75" s="3" t="s">
        <v>278</v>
      </c>
      <c r="D75" s="3" t="s">
        <v>16</v>
      </c>
      <c r="E75" s="3" t="s">
        <v>89</v>
      </c>
      <c r="F75" s="2" t="s">
        <v>110</v>
      </c>
      <c r="G75" s="9" t="s">
        <v>10</v>
      </c>
      <c r="H75" s="18">
        <v>398482</v>
      </c>
    </row>
    <row r="76" spans="1:8" ht="38.25">
      <c r="A76" s="7" t="s">
        <v>58</v>
      </c>
      <c r="B76" s="8" t="s">
        <v>9</v>
      </c>
      <c r="C76" s="8" t="s">
        <v>9</v>
      </c>
      <c r="D76" s="8" t="s">
        <v>9</v>
      </c>
      <c r="E76" s="8" t="s">
        <v>9</v>
      </c>
      <c r="F76" s="7" t="s">
        <v>111</v>
      </c>
      <c r="G76" s="21">
        <f>H76</f>
        <v>6807223.58</v>
      </c>
      <c r="H76" s="12">
        <f>H64+H70+H65+H75+H71</f>
        <v>6807223.58</v>
      </c>
    </row>
    <row r="77" spans="1:8" ht="12.75">
      <c r="A77" s="2" t="s">
        <v>112</v>
      </c>
      <c r="B77" s="3" t="s">
        <v>9</v>
      </c>
      <c r="C77" s="3" t="s">
        <v>9</v>
      </c>
      <c r="D77" s="3" t="s">
        <v>9</v>
      </c>
      <c r="E77" s="3" t="s">
        <v>9</v>
      </c>
      <c r="F77" s="3" t="s">
        <v>9</v>
      </c>
      <c r="G77" s="9" t="s">
        <v>10</v>
      </c>
      <c r="H77" s="18"/>
    </row>
    <row r="78" spans="1:11" ht="25.5">
      <c r="A78" s="2" t="s">
        <v>12</v>
      </c>
      <c r="B78" s="3" t="s">
        <v>9</v>
      </c>
      <c r="C78" s="3" t="s">
        <v>9</v>
      </c>
      <c r="D78" s="3" t="s">
        <v>9</v>
      </c>
      <c r="E78" s="3" t="s">
        <v>9</v>
      </c>
      <c r="F78" s="2" t="s">
        <v>113</v>
      </c>
      <c r="G78" s="9" t="s">
        <v>10</v>
      </c>
      <c r="H78" s="18"/>
      <c r="J78" s="6"/>
      <c r="K78" s="6"/>
    </row>
    <row r="79" spans="1:10" ht="25.5">
      <c r="A79" s="2" t="s">
        <v>14</v>
      </c>
      <c r="B79" s="3" t="s">
        <v>88</v>
      </c>
      <c r="C79" s="3" t="s">
        <v>279</v>
      </c>
      <c r="D79" s="3" t="s">
        <v>16</v>
      </c>
      <c r="E79" s="3" t="s">
        <v>114</v>
      </c>
      <c r="F79" s="2" t="s">
        <v>115</v>
      </c>
      <c r="G79" s="9" t="s">
        <v>10</v>
      </c>
      <c r="H79" s="18"/>
      <c r="J79" s="6"/>
    </row>
    <row r="80" spans="1:8" ht="25.5">
      <c r="A80" s="2" t="s">
        <v>19</v>
      </c>
      <c r="B80" s="3" t="s">
        <v>88</v>
      </c>
      <c r="C80" s="3" t="s">
        <v>279</v>
      </c>
      <c r="D80" s="3" t="s">
        <v>16</v>
      </c>
      <c r="E80" s="3" t="s">
        <v>114</v>
      </c>
      <c r="F80" s="2" t="s">
        <v>116</v>
      </c>
      <c r="G80" s="9" t="s">
        <v>10</v>
      </c>
      <c r="H80" s="18"/>
    </row>
    <row r="81" spans="1:8" ht="25.5">
      <c r="A81" s="2" t="s">
        <v>21</v>
      </c>
      <c r="B81" s="3" t="s">
        <v>9</v>
      </c>
      <c r="C81" s="3" t="s">
        <v>9</v>
      </c>
      <c r="D81" s="3" t="s">
        <v>9</v>
      </c>
      <c r="E81" s="3" t="s">
        <v>9</v>
      </c>
      <c r="F81" s="2" t="s">
        <v>117</v>
      </c>
      <c r="G81" s="9" t="s">
        <v>10</v>
      </c>
      <c r="H81" s="12">
        <f>H82+H83+H85</f>
        <v>611365.6</v>
      </c>
    </row>
    <row r="82" spans="1:8" ht="12.75">
      <c r="A82" s="2" t="s">
        <v>23</v>
      </c>
      <c r="B82" s="3" t="s">
        <v>88</v>
      </c>
      <c r="C82" s="3" t="s">
        <v>279</v>
      </c>
      <c r="D82" s="3" t="s">
        <v>16</v>
      </c>
      <c r="E82" s="3" t="s">
        <v>114</v>
      </c>
      <c r="F82" s="2" t="s">
        <v>118</v>
      </c>
      <c r="G82" s="9" t="s">
        <v>10</v>
      </c>
      <c r="H82" s="18">
        <v>105348</v>
      </c>
    </row>
    <row r="83" spans="1:8" ht="12.75">
      <c r="A83" s="2" t="s">
        <v>25</v>
      </c>
      <c r="B83" s="3" t="s">
        <v>88</v>
      </c>
      <c r="C83" s="3" t="s">
        <v>279</v>
      </c>
      <c r="D83" s="3" t="s">
        <v>16</v>
      </c>
      <c r="E83" s="3" t="s">
        <v>114</v>
      </c>
      <c r="F83" s="2" t="s">
        <v>119</v>
      </c>
      <c r="G83" s="9" t="s">
        <v>10</v>
      </c>
      <c r="H83" s="18">
        <v>376447.77</v>
      </c>
    </row>
    <row r="84" spans="1:8" ht="25.5">
      <c r="A84" s="2" t="s">
        <v>27</v>
      </c>
      <c r="B84" s="3" t="s">
        <v>88</v>
      </c>
      <c r="C84" s="3" t="s">
        <v>279</v>
      </c>
      <c r="D84" s="3" t="s">
        <v>16</v>
      </c>
      <c r="E84" s="3" t="s">
        <v>114</v>
      </c>
      <c r="F84" s="2" t="s">
        <v>120</v>
      </c>
      <c r="G84" s="9" t="s">
        <v>10</v>
      </c>
      <c r="H84" s="18">
        <v>105348</v>
      </c>
    </row>
    <row r="85" spans="1:8" ht="25.5">
      <c r="A85" s="2" t="s">
        <v>29</v>
      </c>
      <c r="B85" s="3" t="s">
        <v>88</v>
      </c>
      <c r="C85" s="3" t="s">
        <v>279</v>
      </c>
      <c r="D85" s="3" t="s">
        <v>16</v>
      </c>
      <c r="E85" s="3" t="s">
        <v>114</v>
      </c>
      <c r="F85" s="2" t="s">
        <v>121</v>
      </c>
      <c r="G85" s="9" t="s">
        <v>10</v>
      </c>
      <c r="H85" s="18">
        <v>129569.83</v>
      </c>
    </row>
    <row r="86" spans="1:8" ht="63.75">
      <c r="A86" s="2" t="s">
        <v>31</v>
      </c>
      <c r="B86" s="3" t="s">
        <v>88</v>
      </c>
      <c r="C86" s="3" t="s">
        <v>279</v>
      </c>
      <c r="D86" s="3" t="s">
        <v>16</v>
      </c>
      <c r="E86" s="3" t="s">
        <v>114</v>
      </c>
      <c r="F86" s="2" t="s">
        <v>122</v>
      </c>
      <c r="G86" s="9" t="s">
        <v>10</v>
      </c>
      <c r="H86" s="18"/>
    </row>
    <row r="87" spans="1:8" ht="63.75">
      <c r="A87" s="2" t="s">
        <v>33</v>
      </c>
      <c r="B87" s="3" t="s">
        <v>88</v>
      </c>
      <c r="C87" s="3" t="s">
        <v>279</v>
      </c>
      <c r="D87" s="3" t="s">
        <v>16</v>
      </c>
      <c r="E87" s="3" t="s">
        <v>114</v>
      </c>
      <c r="F87" s="2" t="s">
        <v>123</v>
      </c>
      <c r="G87" s="9" t="s">
        <v>10</v>
      </c>
      <c r="H87" s="18"/>
    </row>
    <row r="88" spans="1:10" ht="38.25">
      <c r="A88" s="2" t="s">
        <v>35</v>
      </c>
      <c r="B88" s="3" t="s">
        <v>88</v>
      </c>
      <c r="C88" s="3" t="s">
        <v>279</v>
      </c>
      <c r="D88" s="3" t="s">
        <v>16</v>
      </c>
      <c r="E88" s="3" t="s">
        <v>114</v>
      </c>
      <c r="F88" s="2" t="s">
        <v>124</v>
      </c>
      <c r="G88" s="18">
        <f>H88</f>
        <v>611365.6</v>
      </c>
      <c r="H88" s="12">
        <f>H78+H81+H86+H87</f>
        <v>611365.6</v>
      </c>
      <c r="J88" s="6"/>
    </row>
    <row r="89" spans="1:8" ht="25.5">
      <c r="A89" s="2" t="s">
        <v>37</v>
      </c>
      <c r="B89" s="3" t="s">
        <v>88</v>
      </c>
      <c r="C89" s="3" t="s">
        <v>279</v>
      </c>
      <c r="D89" s="3" t="s">
        <v>16</v>
      </c>
      <c r="E89" s="3" t="s">
        <v>114</v>
      </c>
      <c r="F89" s="2" t="s">
        <v>125</v>
      </c>
      <c r="G89" s="18"/>
      <c r="H89" s="18"/>
    </row>
    <row r="90" spans="1:8" ht="38.25">
      <c r="A90" s="2" t="s">
        <v>39</v>
      </c>
      <c r="B90" s="3" t="s">
        <v>88</v>
      </c>
      <c r="C90" s="3" t="s">
        <v>279</v>
      </c>
      <c r="D90" s="3" t="s">
        <v>16</v>
      </c>
      <c r="E90" s="3" t="s">
        <v>114</v>
      </c>
      <c r="F90" s="2" t="s">
        <v>126</v>
      </c>
      <c r="G90" s="9" t="s">
        <v>10</v>
      </c>
      <c r="H90" s="18"/>
    </row>
    <row r="91" spans="1:8" ht="12.75">
      <c r="A91" s="2" t="s">
        <v>41</v>
      </c>
      <c r="B91" s="3" t="s">
        <v>9</v>
      </c>
      <c r="C91" s="3" t="s">
        <v>9</v>
      </c>
      <c r="D91" s="3" t="s">
        <v>9</v>
      </c>
      <c r="E91" s="3" t="s">
        <v>9</v>
      </c>
      <c r="F91" s="2" t="s">
        <v>127</v>
      </c>
      <c r="G91" s="9" t="s">
        <v>10</v>
      </c>
      <c r="H91" s="18"/>
    </row>
    <row r="92" spans="1:8" ht="25.5">
      <c r="A92" s="2" t="s">
        <v>43</v>
      </c>
      <c r="B92" s="3" t="s">
        <v>88</v>
      </c>
      <c r="C92" s="3" t="s">
        <v>279</v>
      </c>
      <c r="D92" s="3" t="s">
        <v>16</v>
      </c>
      <c r="E92" s="3" t="s">
        <v>114</v>
      </c>
      <c r="F92" s="2" t="s">
        <v>128</v>
      </c>
      <c r="G92" s="9" t="s">
        <v>10</v>
      </c>
      <c r="H92" s="18"/>
    </row>
    <row r="93" spans="1:8" ht="25.5">
      <c r="A93" s="2" t="s">
        <v>45</v>
      </c>
      <c r="B93" s="3" t="s">
        <v>88</v>
      </c>
      <c r="C93" s="3" t="s">
        <v>279</v>
      </c>
      <c r="D93" s="3" t="s">
        <v>16</v>
      </c>
      <c r="E93" s="3" t="s">
        <v>114</v>
      </c>
      <c r="F93" s="2" t="s">
        <v>129</v>
      </c>
      <c r="G93" s="9" t="s">
        <v>10</v>
      </c>
      <c r="H93" s="18"/>
    </row>
    <row r="94" spans="1:8" ht="38.25">
      <c r="A94" s="2" t="s">
        <v>47</v>
      </c>
      <c r="B94" s="3" t="s">
        <v>88</v>
      </c>
      <c r="C94" s="3" t="s">
        <v>279</v>
      </c>
      <c r="D94" s="3" t="s">
        <v>16</v>
      </c>
      <c r="E94" s="3" t="s">
        <v>114</v>
      </c>
      <c r="F94" s="2" t="s">
        <v>130</v>
      </c>
      <c r="G94" s="18">
        <f>H94</f>
        <v>175229.28</v>
      </c>
      <c r="H94" s="18">
        <v>175229.28</v>
      </c>
    </row>
    <row r="95" spans="1:8" ht="25.5">
      <c r="A95" s="2" t="s">
        <v>49</v>
      </c>
      <c r="B95" s="3" t="s">
        <v>9</v>
      </c>
      <c r="C95" s="3" t="s">
        <v>9</v>
      </c>
      <c r="D95" s="3" t="s">
        <v>9</v>
      </c>
      <c r="E95" s="3" t="s">
        <v>9</v>
      </c>
      <c r="F95" s="2" t="s">
        <v>131</v>
      </c>
      <c r="G95" s="9" t="s">
        <v>10</v>
      </c>
      <c r="H95" s="18"/>
    </row>
    <row r="96" spans="1:8" ht="25.5">
      <c r="A96" s="2" t="s">
        <v>51</v>
      </c>
      <c r="B96" s="3" t="s">
        <v>88</v>
      </c>
      <c r="C96" s="3" t="s">
        <v>279</v>
      </c>
      <c r="D96" s="3" t="s">
        <v>16</v>
      </c>
      <c r="E96" s="3" t="s">
        <v>114</v>
      </c>
      <c r="F96" s="2" t="s">
        <v>132</v>
      </c>
      <c r="G96" s="9" t="s">
        <v>10</v>
      </c>
      <c r="H96" s="18"/>
    </row>
    <row r="97" spans="1:8" ht="25.5">
      <c r="A97" s="2" t="s">
        <v>45</v>
      </c>
      <c r="B97" s="3" t="s">
        <v>88</v>
      </c>
      <c r="C97" s="3" t="s">
        <v>279</v>
      </c>
      <c r="D97" s="3" t="s">
        <v>16</v>
      </c>
      <c r="E97" s="3" t="s">
        <v>114</v>
      </c>
      <c r="F97" s="2" t="s">
        <v>133</v>
      </c>
      <c r="G97" s="9" t="s">
        <v>10</v>
      </c>
      <c r="H97" s="18"/>
    </row>
    <row r="98" spans="1:8" ht="12.75">
      <c r="A98" s="2" t="s">
        <v>54</v>
      </c>
      <c r="B98" s="3" t="s">
        <v>88</v>
      </c>
      <c r="C98" s="3" t="s">
        <v>279</v>
      </c>
      <c r="D98" s="3" t="s">
        <v>16</v>
      </c>
      <c r="E98" s="3" t="s">
        <v>114</v>
      </c>
      <c r="F98" s="2" t="s">
        <v>134</v>
      </c>
      <c r="G98" s="9" t="s">
        <v>10</v>
      </c>
      <c r="H98" s="18"/>
    </row>
    <row r="99" spans="1:8" ht="25.5">
      <c r="A99" s="2" t="s">
        <v>56</v>
      </c>
      <c r="B99" s="3" t="s">
        <v>88</v>
      </c>
      <c r="C99" s="3" t="s">
        <v>279</v>
      </c>
      <c r="D99" s="3" t="s">
        <v>16</v>
      </c>
      <c r="E99" s="3" t="s">
        <v>114</v>
      </c>
      <c r="F99" s="2" t="s">
        <v>135</v>
      </c>
      <c r="G99" s="9" t="s">
        <v>10</v>
      </c>
      <c r="H99" s="18"/>
    </row>
    <row r="100" spans="1:8" ht="38.25">
      <c r="A100" s="2" t="s">
        <v>58</v>
      </c>
      <c r="B100" s="3" t="s">
        <v>9</v>
      </c>
      <c r="C100" s="3" t="s">
        <v>9</v>
      </c>
      <c r="D100" s="3" t="s">
        <v>9</v>
      </c>
      <c r="E100" s="3" t="s">
        <v>9</v>
      </c>
      <c r="F100" s="2" t="s">
        <v>136</v>
      </c>
      <c r="G100" s="18">
        <f>G94+G88</f>
        <v>786594.88</v>
      </c>
      <c r="H100" s="12">
        <f>H94+H88+H89</f>
        <v>786594.88</v>
      </c>
    </row>
    <row r="101" spans="1:8" ht="12.75">
      <c r="A101" s="2" t="s">
        <v>137</v>
      </c>
      <c r="B101" s="3" t="s">
        <v>9</v>
      </c>
      <c r="C101" s="3" t="s">
        <v>9</v>
      </c>
      <c r="D101" s="3" t="s">
        <v>9</v>
      </c>
      <c r="E101" s="3" t="s">
        <v>9</v>
      </c>
      <c r="F101" s="3" t="s">
        <v>9</v>
      </c>
      <c r="G101" s="18"/>
      <c r="H101" s="18"/>
    </row>
    <row r="102" spans="1:8" ht="25.5">
      <c r="A102" s="7" t="s">
        <v>12</v>
      </c>
      <c r="B102" s="8" t="s">
        <v>9</v>
      </c>
      <c r="C102" s="8" t="s">
        <v>9</v>
      </c>
      <c r="D102" s="8" t="s">
        <v>9</v>
      </c>
      <c r="E102" s="8" t="s">
        <v>9</v>
      </c>
      <c r="F102" s="7" t="s">
        <v>140</v>
      </c>
      <c r="G102" s="10" t="s">
        <v>10</v>
      </c>
      <c r="H102" s="21"/>
    </row>
    <row r="103" spans="1:8" ht="25.5">
      <c r="A103" s="2" t="s">
        <v>14</v>
      </c>
      <c r="B103" s="3" t="s">
        <v>138</v>
      </c>
      <c r="C103" s="3" t="s">
        <v>280</v>
      </c>
      <c r="D103" s="3" t="s">
        <v>16</v>
      </c>
      <c r="E103" s="3" t="s">
        <v>139</v>
      </c>
      <c r="F103" s="2" t="s">
        <v>141</v>
      </c>
      <c r="G103" s="9" t="s">
        <v>10</v>
      </c>
      <c r="H103" s="18"/>
    </row>
    <row r="104" spans="1:8" ht="25.5">
      <c r="A104" s="2" t="s">
        <v>19</v>
      </c>
      <c r="B104" s="3" t="s">
        <v>138</v>
      </c>
      <c r="C104" s="3" t="s">
        <v>280</v>
      </c>
      <c r="D104" s="3" t="s">
        <v>16</v>
      </c>
      <c r="E104" s="3" t="s">
        <v>139</v>
      </c>
      <c r="F104" s="2" t="s">
        <v>142</v>
      </c>
      <c r="G104" s="9" t="s">
        <v>10</v>
      </c>
      <c r="H104" s="18"/>
    </row>
    <row r="105" spans="1:8" ht="25.5">
      <c r="A105" s="2" t="s">
        <v>21</v>
      </c>
      <c r="B105" s="3" t="s">
        <v>9</v>
      </c>
      <c r="C105" s="3" t="s">
        <v>9</v>
      </c>
      <c r="D105" s="3" t="s">
        <v>9</v>
      </c>
      <c r="E105" s="3" t="s">
        <v>9</v>
      </c>
      <c r="F105" s="2" t="s">
        <v>143</v>
      </c>
      <c r="G105" s="9" t="s">
        <v>10</v>
      </c>
      <c r="H105" s="12">
        <f>H106+H107+H109</f>
        <v>700492.9099999999</v>
      </c>
    </row>
    <row r="106" spans="1:8" ht="12.75">
      <c r="A106" s="2" t="s">
        <v>23</v>
      </c>
      <c r="B106" s="3" t="s">
        <v>138</v>
      </c>
      <c r="C106" s="3" t="s">
        <v>280</v>
      </c>
      <c r="D106" s="3" t="s">
        <v>16</v>
      </c>
      <c r="E106" s="3" t="s">
        <v>139</v>
      </c>
      <c r="F106" s="2" t="s">
        <v>144</v>
      </c>
      <c r="G106" s="9" t="s">
        <v>10</v>
      </c>
      <c r="H106" s="18">
        <v>208920</v>
      </c>
    </row>
    <row r="107" spans="1:8" ht="12.75">
      <c r="A107" s="2" t="s">
        <v>25</v>
      </c>
      <c r="B107" s="3" t="s">
        <v>138</v>
      </c>
      <c r="C107" s="3" t="s">
        <v>280</v>
      </c>
      <c r="D107" s="3" t="s">
        <v>16</v>
      </c>
      <c r="E107" s="3" t="s">
        <v>139</v>
      </c>
      <c r="F107" s="2" t="s">
        <v>145</v>
      </c>
      <c r="G107" s="9" t="s">
        <v>10</v>
      </c>
      <c r="H107" s="18">
        <v>351572.91</v>
      </c>
    </row>
    <row r="108" spans="1:8" ht="25.5">
      <c r="A108" s="2" t="s">
        <v>27</v>
      </c>
      <c r="B108" s="3" t="s">
        <v>138</v>
      </c>
      <c r="C108" s="3" t="s">
        <v>280</v>
      </c>
      <c r="D108" s="3" t="s">
        <v>16</v>
      </c>
      <c r="E108" s="3" t="s">
        <v>139</v>
      </c>
      <c r="F108" s="2" t="s">
        <v>146</v>
      </c>
      <c r="G108" s="9" t="s">
        <v>10</v>
      </c>
      <c r="H108" s="18">
        <v>208920</v>
      </c>
    </row>
    <row r="109" spans="1:8" ht="25.5">
      <c r="A109" s="2" t="s">
        <v>29</v>
      </c>
      <c r="B109" s="3" t="s">
        <v>138</v>
      </c>
      <c r="C109" s="3" t="s">
        <v>280</v>
      </c>
      <c r="D109" s="3" t="s">
        <v>16</v>
      </c>
      <c r="E109" s="3" t="s">
        <v>139</v>
      </c>
      <c r="F109" s="2" t="s">
        <v>147</v>
      </c>
      <c r="G109" s="9" t="s">
        <v>10</v>
      </c>
      <c r="H109" s="18">
        <v>140000</v>
      </c>
    </row>
    <row r="110" spans="1:8" ht="63.75">
      <c r="A110" s="2" t="s">
        <v>31</v>
      </c>
      <c r="B110" s="3" t="s">
        <v>138</v>
      </c>
      <c r="C110" s="3" t="s">
        <v>280</v>
      </c>
      <c r="D110" s="3" t="s">
        <v>16</v>
      </c>
      <c r="E110" s="3" t="s">
        <v>139</v>
      </c>
      <c r="F110" s="2" t="s">
        <v>148</v>
      </c>
      <c r="G110" s="9" t="s">
        <v>10</v>
      </c>
      <c r="H110" s="18"/>
    </row>
    <row r="111" spans="1:8" ht="63.75">
      <c r="A111" s="2" t="s">
        <v>33</v>
      </c>
      <c r="B111" s="3" t="s">
        <v>138</v>
      </c>
      <c r="C111" s="3" t="s">
        <v>280</v>
      </c>
      <c r="D111" s="3" t="s">
        <v>16</v>
      </c>
      <c r="E111" s="3" t="s">
        <v>139</v>
      </c>
      <c r="F111" s="2" t="s">
        <v>149</v>
      </c>
      <c r="G111" s="9" t="s">
        <v>10</v>
      </c>
      <c r="H111" s="18"/>
    </row>
    <row r="112" spans="1:8" ht="38.25">
      <c r="A112" s="2" t="s">
        <v>35</v>
      </c>
      <c r="B112" s="3" t="s">
        <v>138</v>
      </c>
      <c r="C112" s="3" t="s">
        <v>280</v>
      </c>
      <c r="D112" s="3" t="s">
        <v>16</v>
      </c>
      <c r="E112" s="3" t="s">
        <v>139</v>
      </c>
      <c r="F112" s="2" t="s">
        <v>150</v>
      </c>
      <c r="G112" s="18">
        <v>700492.91</v>
      </c>
      <c r="H112" s="12">
        <f>H105</f>
        <v>700492.9099999999</v>
      </c>
    </row>
    <row r="113" spans="1:8" ht="25.5">
      <c r="A113" s="2" t="s">
        <v>37</v>
      </c>
      <c r="B113" s="3" t="s">
        <v>138</v>
      </c>
      <c r="C113" s="3" t="s">
        <v>280</v>
      </c>
      <c r="D113" s="3" t="s">
        <v>16</v>
      </c>
      <c r="E113" s="3" t="s">
        <v>139</v>
      </c>
      <c r="F113" s="2" t="s">
        <v>151</v>
      </c>
      <c r="G113" s="18"/>
      <c r="H113" s="19"/>
    </row>
    <row r="114" spans="1:8" ht="38.25">
      <c r="A114" s="2" t="s">
        <v>39</v>
      </c>
      <c r="B114" s="3" t="s">
        <v>138</v>
      </c>
      <c r="C114" s="3" t="s">
        <v>280</v>
      </c>
      <c r="D114" s="3" t="s">
        <v>16</v>
      </c>
      <c r="E114" s="3" t="s">
        <v>139</v>
      </c>
      <c r="F114" s="2" t="s">
        <v>152</v>
      </c>
      <c r="G114" s="9" t="s">
        <v>10</v>
      </c>
      <c r="H114" s="18"/>
    </row>
    <row r="115" spans="1:8" ht="12.75">
      <c r="A115" s="2" t="s">
        <v>41</v>
      </c>
      <c r="B115" s="3" t="s">
        <v>9</v>
      </c>
      <c r="C115" s="3" t="s">
        <v>9</v>
      </c>
      <c r="D115" s="3" t="s">
        <v>9</v>
      </c>
      <c r="E115" s="3" t="s">
        <v>9</v>
      </c>
      <c r="F115" s="2" t="s">
        <v>153</v>
      </c>
      <c r="G115" s="9" t="s">
        <v>10</v>
      </c>
      <c r="H115" s="18"/>
    </row>
    <row r="116" spans="1:8" ht="25.5">
      <c r="A116" s="2" t="s">
        <v>43</v>
      </c>
      <c r="B116" s="3" t="s">
        <v>138</v>
      </c>
      <c r="C116" s="3" t="s">
        <v>280</v>
      </c>
      <c r="D116" s="3" t="s">
        <v>16</v>
      </c>
      <c r="E116" s="3" t="s">
        <v>139</v>
      </c>
      <c r="F116" s="2" t="s">
        <v>154</v>
      </c>
      <c r="G116" s="9" t="s">
        <v>10</v>
      </c>
      <c r="H116" s="18"/>
    </row>
    <row r="117" spans="1:8" ht="25.5">
      <c r="A117" s="2" t="s">
        <v>45</v>
      </c>
      <c r="B117" s="3" t="s">
        <v>138</v>
      </c>
      <c r="C117" s="3" t="s">
        <v>280</v>
      </c>
      <c r="D117" s="3" t="s">
        <v>16</v>
      </c>
      <c r="E117" s="3" t="s">
        <v>139</v>
      </c>
      <c r="F117" s="2" t="s">
        <v>155</v>
      </c>
      <c r="G117" s="9" t="s">
        <v>10</v>
      </c>
      <c r="H117" s="18"/>
    </row>
    <row r="118" spans="1:8" ht="38.25">
      <c r="A118" s="2" t="s">
        <v>47</v>
      </c>
      <c r="B118" s="3" t="s">
        <v>138</v>
      </c>
      <c r="C118" s="3" t="s">
        <v>280</v>
      </c>
      <c r="D118" s="3" t="s">
        <v>16</v>
      </c>
      <c r="E118" s="3" t="s">
        <v>139</v>
      </c>
      <c r="F118" s="2" t="s">
        <v>156</v>
      </c>
      <c r="G118" s="18">
        <v>353633.09</v>
      </c>
      <c r="H118" s="18">
        <v>348779.09</v>
      </c>
    </row>
    <row r="119" spans="1:8" ht="25.5">
      <c r="A119" s="2" t="s">
        <v>49</v>
      </c>
      <c r="B119" s="3" t="s">
        <v>9</v>
      </c>
      <c r="C119" s="3" t="s">
        <v>9</v>
      </c>
      <c r="D119" s="3" t="s">
        <v>9</v>
      </c>
      <c r="E119" s="3" t="s">
        <v>9</v>
      </c>
      <c r="F119" s="2" t="s">
        <v>157</v>
      </c>
      <c r="G119" s="9" t="s">
        <v>10</v>
      </c>
      <c r="H119" s="26">
        <v>4854</v>
      </c>
    </row>
    <row r="120" spans="1:8" ht="25.5">
      <c r="A120" s="2" t="s">
        <v>51</v>
      </c>
      <c r="B120" s="3" t="s">
        <v>138</v>
      </c>
      <c r="C120" s="3" t="s">
        <v>280</v>
      </c>
      <c r="D120" s="3" t="s">
        <v>16</v>
      </c>
      <c r="E120" s="3" t="s">
        <v>139</v>
      </c>
      <c r="F120" s="2" t="s">
        <v>158</v>
      </c>
      <c r="G120" s="9" t="s">
        <v>10</v>
      </c>
      <c r="H120" s="18"/>
    </row>
    <row r="121" spans="1:8" ht="25.5">
      <c r="A121" s="2" t="s">
        <v>45</v>
      </c>
      <c r="B121" s="3" t="s">
        <v>138</v>
      </c>
      <c r="C121" s="3" t="s">
        <v>280</v>
      </c>
      <c r="D121" s="3" t="s">
        <v>16</v>
      </c>
      <c r="E121" s="3" t="s">
        <v>139</v>
      </c>
      <c r="F121" s="2" t="s">
        <v>159</v>
      </c>
      <c r="G121" s="9" t="s">
        <v>10</v>
      </c>
      <c r="H121" s="18"/>
    </row>
    <row r="122" spans="1:8" ht="12.75">
      <c r="A122" s="2" t="s">
        <v>54</v>
      </c>
      <c r="B122" s="3" t="s">
        <v>138</v>
      </c>
      <c r="C122" s="3" t="s">
        <v>280</v>
      </c>
      <c r="D122" s="3" t="s">
        <v>16</v>
      </c>
      <c r="E122" s="3" t="s">
        <v>139</v>
      </c>
      <c r="F122" s="2" t="s">
        <v>160</v>
      </c>
      <c r="G122" s="9" t="s">
        <v>10</v>
      </c>
      <c r="H122" s="18"/>
    </row>
    <row r="123" spans="1:8" ht="25.5">
      <c r="A123" s="2" t="s">
        <v>56</v>
      </c>
      <c r="B123" s="3" t="s">
        <v>138</v>
      </c>
      <c r="C123" s="3" t="s">
        <v>280</v>
      </c>
      <c r="D123" s="3" t="s">
        <v>16</v>
      </c>
      <c r="E123" s="3" t="s">
        <v>139</v>
      </c>
      <c r="F123" s="2" t="s">
        <v>161</v>
      </c>
      <c r="G123" s="9" t="s">
        <v>10</v>
      </c>
      <c r="H123" s="18"/>
    </row>
    <row r="124" spans="1:10" ht="38.25">
      <c r="A124" s="7" t="s">
        <v>58</v>
      </c>
      <c r="B124" s="8" t="s">
        <v>9</v>
      </c>
      <c r="C124" s="8" t="s">
        <v>9</v>
      </c>
      <c r="D124" s="8" t="s">
        <v>9</v>
      </c>
      <c r="E124" s="8" t="s">
        <v>9</v>
      </c>
      <c r="F124" s="7" t="s">
        <v>162</v>
      </c>
      <c r="G124" s="21">
        <v>1054126</v>
      </c>
      <c r="H124" s="12">
        <f>H112+H118+H113+H119</f>
        <v>1054126</v>
      </c>
      <c r="J124" s="6"/>
    </row>
    <row r="125" spans="1:9" ht="12.75">
      <c r="A125" s="22"/>
      <c r="B125" s="22"/>
      <c r="C125" s="22"/>
      <c r="D125" s="22"/>
      <c r="E125" s="22"/>
      <c r="F125" s="22"/>
      <c r="G125" s="23"/>
      <c r="H125" s="23"/>
      <c r="I125" s="22"/>
    </row>
    <row r="126" spans="1:9" ht="15.75">
      <c r="A126" s="24" t="s">
        <v>282</v>
      </c>
      <c r="B126" s="22"/>
      <c r="C126" s="22"/>
      <c r="D126" s="22"/>
      <c r="E126" s="29" t="s">
        <v>284</v>
      </c>
      <c r="F126" s="30"/>
      <c r="G126" s="30"/>
      <c r="H126" s="23"/>
      <c r="I126" s="22"/>
    </row>
    <row r="127" spans="1:9" ht="15.75">
      <c r="A127" s="24"/>
      <c r="B127" s="22"/>
      <c r="C127" s="22"/>
      <c r="D127" s="22"/>
      <c r="E127" s="22"/>
      <c r="F127" s="22"/>
      <c r="G127" s="23"/>
      <c r="H127" s="23"/>
      <c r="I127" s="22"/>
    </row>
    <row r="128" spans="1:9" ht="15.75">
      <c r="A128" s="24" t="s">
        <v>232</v>
      </c>
      <c r="B128" s="22"/>
      <c r="C128" s="22"/>
      <c r="D128" s="22"/>
      <c r="E128" s="29" t="s">
        <v>283</v>
      </c>
      <c r="F128" s="30"/>
      <c r="G128" s="30"/>
      <c r="H128" s="23"/>
      <c r="I128" s="22"/>
    </row>
    <row r="129" spans="1:9" ht="15.75">
      <c r="A129" s="24"/>
      <c r="B129" s="22"/>
      <c r="C129" s="22"/>
      <c r="D129" s="22"/>
      <c r="E129" s="22"/>
      <c r="F129" s="22"/>
      <c r="G129" s="23"/>
      <c r="H129" s="23"/>
      <c r="I129" s="22"/>
    </row>
    <row r="130" spans="1:9" ht="12.75">
      <c r="A130" s="25"/>
      <c r="B130" s="22"/>
      <c r="C130" s="22"/>
      <c r="D130" s="22"/>
      <c r="E130" s="22"/>
      <c r="F130" s="22"/>
      <c r="G130" s="23"/>
      <c r="H130" s="23"/>
      <c r="I130" s="22"/>
    </row>
    <row r="131" spans="1:9" ht="12.75">
      <c r="A131" s="25" t="s">
        <v>285</v>
      </c>
      <c r="B131" s="22"/>
      <c r="C131" s="22"/>
      <c r="D131" s="22"/>
      <c r="E131" s="22"/>
      <c r="F131" s="22"/>
      <c r="G131" s="23"/>
      <c r="H131" s="23"/>
      <c r="I131" s="22"/>
    </row>
    <row r="132" spans="1:9" ht="12.75">
      <c r="A132" s="25" t="s">
        <v>286</v>
      </c>
      <c r="B132" s="22"/>
      <c r="C132" s="22"/>
      <c r="D132" s="22"/>
      <c r="E132" s="22"/>
      <c r="F132" s="22"/>
      <c r="G132" s="23"/>
      <c r="H132" s="23"/>
      <c r="I132" s="22"/>
    </row>
    <row r="133" spans="1:9" ht="12.75">
      <c r="A133" s="22"/>
      <c r="B133" s="22"/>
      <c r="C133" s="22"/>
      <c r="D133" s="22"/>
      <c r="E133" s="22"/>
      <c r="F133" s="22"/>
      <c r="G133" s="23"/>
      <c r="H133" s="23"/>
      <c r="I133" s="22"/>
    </row>
    <row r="134" spans="1:9" ht="12.75">
      <c r="A134" s="22"/>
      <c r="B134" s="22"/>
      <c r="C134" s="22"/>
      <c r="D134" s="22"/>
      <c r="E134" s="22"/>
      <c r="F134" s="22"/>
      <c r="G134" s="23"/>
      <c r="H134" s="23"/>
      <c r="I134" s="22"/>
    </row>
    <row r="135" spans="1:9" ht="12.75">
      <c r="A135" s="22"/>
      <c r="B135" s="22"/>
      <c r="C135" s="22"/>
      <c r="D135" s="22"/>
      <c r="E135" s="22"/>
      <c r="F135" s="22"/>
      <c r="G135" s="23"/>
      <c r="H135" s="23"/>
      <c r="I135" s="22"/>
    </row>
    <row r="136" spans="1:9" ht="12.75">
      <c r="A136" s="22"/>
      <c r="B136" s="22"/>
      <c r="C136" s="22"/>
      <c r="D136" s="22"/>
      <c r="E136" s="22"/>
      <c r="F136" s="22"/>
      <c r="G136" s="23"/>
      <c r="H136" s="23"/>
      <c r="I136" s="22"/>
    </row>
  </sheetData>
  <sheetProtection/>
  <mergeCells count="5">
    <mergeCell ref="E128:G128"/>
    <mergeCell ref="A1:H1"/>
    <mergeCell ref="A2:H2"/>
    <mergeCell ref="A3:H3"/>
    <mergeCell ref="E126:G126"/>
  </mergeCells>
  <printOptions/>
  <pageMargins left="0.75" right="0.75" top="0.24" bottom="0.24" header="0.17" footer="0.17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59">
      <selection activeCell="A2" sqref="A2:I2"/>
    </sheetView>
  </sheetViews>
  <sheetFormatPr defaultColWidth="9.00390625" defaultRowHeight="12.75"/>
  <cols>
    <col min="1" max="1" width="46.75390625" style="0" customWidth="1"/>
    <col min="2" max="6" width="8.125" style="0" customWidth="1"/>
    <col min="7" max="9" width="8.125" style="6" customWidth="1"/>
  </cols>
  <sheetData>
    <row r="1" spans="1:9" ht="12.75">
      <c r="A1" s="31" t="s">
        <v>163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35" t="s">
        <v>290</v>
      </c>
      <c r="B2" s="35"/>
      <c r="C2" s="35"/>
      <c r="D2" s="35"/>
      <c r="E2" s="35"/>
      <c r="F2" s="35"/>
      <c r="G2" s="35"/>
      <c r="H2" s="35"/>
      <c r="I2" s="35"/>
    </row>
    <row r="3" spans="1:9" ht="34.5" customHeight="1">
      <c r="A3" s="34" t="s">
        <v>287</v>
      </c>
      <c r="B3" s="34"/>
      <c r="C3" s="34"/>
      <c r="D3" s="34"/>
      <c r="E3" s="34"/>
      <c r="F3" s="34"/>
      <c r="G3" s="34"/>
      <c r="H3" s="34"/>
      <c r="I3" s="34"/>
    </row>
    <row r="5" spans="1:9" ht="25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4" t="s">
        <v>164</v>
      </c>
      <c r="H5" s="4" t="s">
        <v>165</v>
      </c>
      <c r="I5" s="4" t="s">
        <v>166</v>
      </c>
    </row>
    <row r="6" spans="1:9" ht="12.75">
      <c r="A6" s="2" t="s">
        <v>8</v>
      </c>
      <c r="B6" s="3" t="s">
        <v>9</v>
      </c>
      <c r="C6" s="3" t="s">
        <v>9</v>
      </c>
      <c r="D6" s="3" t="s">
        <v>9</v>
      </c>
      <c r="E6" s="3" t="s">
        <v>9</v>
      </c>
      <c r="F6" s="3" t="s">
        <v>9</v>
      </c>
      <c r="G6" s="5" t="s">
        <v>11</v>
      </c>
      <c r="H6" s="5" t="s">
        <v>11</v>
      </c>
      <c r="I6" s="5" t="s">
        <v>11</v>
      </c>
    </row>
    <row r="7" spans="1:9" ht="25.5">
      <c r="A7" s="2" t="s">
        <v>167</v>
      </c>
      <c r="B7" s="3" t="s">
        <v>15</v>
      </c>
      <c r="C7" s="3" t="s">
        <v>138</v>
      </c>
      <c r="D7" s="3" t="s">
        <v>16</v>
      </c>
      <c r="E7" s="3" t="s">
        <v>17</v>
      </c>
      <c r="F7" s="2" t="s">
        <v>168</v>
      </c>
      <c r="G7" s="18"/>
      <c r="H7" s="18"/>
      <c r="I7" s="18"/>
    </row>
    <row r="8" spans="1:9" ht="25.5">
      <c r="A8" s="2" t="s">
        <v>169</v>
      </c>
      <c r="B8" s="3" t="s">
        <v>9</v>
      </c>
      <c r="C8" s="3" t="s">
        <v>9</v>
      </c>
      <c r="D8" s="3" t="s">
        <v>9</v>
      </c>
      <c r="E8" s="3" t="s">
        <v>9</v>
      </c>
      <c r="F8" s="2" t="s">
        <v>170</v>
      </c>
      <c r="G8" s="18"/>
      <c r="H8" s="18"/>
      <c r="I8" s="18"/>
    </row>
    <row r="9" spans="1:9" ht="25.5">
      <c r="A9" s="2" t="s">
        <v>171</v>
      </c>
      <c r="B9" s="3" t="s">
        <v>15</v>
      </c>
      <c r="C9" s="3" t="s">
        <v>138</v>
      </c>
      <c r="D9" s="3" t="s">
        <v>16</v>
      </c>
      <c r="E9" s="3" t="s">
        <v>17</v>
      </c>
      <c r="F9" s="2" t="s">
        <v>172</v>
      </c>
      <c r="G9" s="18"/>
      <c r="H9" s="18"/>
      <c r="I9" s="18"/>
    </row>
    <row r="10" spans="1:9" ht="12.75">
      <c r="A10" s="2" t="s">
        <v>173</v>
      </c>
      <c r="B10" s="3" t="s">
        <v>15</v>
      </c>
      <c r="C10" s="3" t="s">
        <v>138</v>
      </c>
      <c r="D10" s="3" t="s">
        <v>16</v>
      </c>
      <c r="E10" s="3" t="s">
        <v>17</v>
      </c>
      <c r="F10" s="2" t="s">
        <v>174</v>
      </c>
      <c r="G10" s="18"/>
      <c r="H10" s="18"/>
      <c r="I10" s="18"/>
    </row>
    <row r="11" spans="1:9" ht="12.75">
      <c r="A11" s="2" t="s">
        <v>175</v>
      </c>
      <c r="B11" s="3" t="s">
        <v>15</v>
      </c>
      <c r="C11" s="3" t="s">
        <v>138</v>
      </c>
      <c r="D11" s="3" t="s">
        <v>16</v>
      </c>
      <c r="E11" s="3" t="s">
        <v>17</v>
      </c>
      <c r="F11" s="2" t="s">
        <v>176</v>
      </c>
      <c r="G11" s="18"/>
      <c r="H11" s="18"/>
      <c r="I11" s="18"/>
    </row>
    <row r="12" spans="1:9" ht="12.75">
      <c r="A12" s="2" t="s">
        <v>177</v>
      </c>
      <c r="B12" s="3" t="s">
        <v>15</v>
      </c>
      <c r="C12" s="3" t="s">
        <v>138</v>
      </c>
      <c r="D12" s="3" t="s">
        <v>16</v>
      </c>
      <c r="E12" s="3" t="s">
        <v>17</v>
      </c>
      <c r="F12" s="2" t="s">
        <v>178</v>
      </c>
      <c r="G12" s="18"/>
      <c r="H12" s="18"/>
      <c r="I12" s="18"/>
    </row>
    <row r="13" spans="1:9" ht="12.75">
      <c r="A13" s="2" t="s">
        <v>179</v>
      </c>
      <c r="B13" s="3" t="s">
        <v>15</v>
      </c>
      <c r="C13" s="3" t="s">
        <v>138</v>
      </c>
      <c r="D13" s="3" t="s">
        <v>16</v>
      </c>
      <c r="E13" s="3" t="s">
        <v>17</v>
      </c>
      <c r="F13" s="2" t="s">
        <v>180</v>
      </c>
      <c r="G13" s="18"/>
      <c r="H13" s="18"/>
      <c r="I13" s="18"/>
    </row>
    <row r="14" spans="1:9" ht="51">
      <c r="A14" s="2" t="s">
        <v>181</v>
      </c>
      <c r="B14" s="3" t="s">
        <v>15</v>
      </c>
      <c r="C14" s="3" t="s">
        <v>138</v>
      </c>
      <c r="D14" s="3" t="s">
        <v>16</v>
      </c>
      <c r="E14" s="3" t="s">
        <v>17</v>
      </c>
      <c r="F14" s="2" t="s">
        <v>182</v>
      </c>
      <c r="G14" s="18"/>
      <c r="H14" s="18"/>
      <c r="I14" s="18"/>
    </row>
    <row r="15" spans="1:9" ht="63.75">
      <c r="A15" s="2" t="s">
        <v>183</v>
      </c>
      <c r="B15" s="3" t="s">
        <v>15</v>
      </c>
      <c r="C15" s="3" t="s">
        <v>138</v>
      </c>
      <c r="D15" s="3" t="s">
        <v>16</v>
      </c>
      <c r="E15" s="3" t="s">
        <v>17</v>
      </c>
      <c r="F15" s="2" t="s">
        <v>184</v>
      </c>
      <c r="G15" s="18"/>
      <c r="H15" s="18"/>
      <c r="I15" s="18"/>
    </row>
    <row r="16" spans="1:9" ht="38.25">
      <c r="A16" s="2" t="s">
        <v>185</v>
      </c>
      <c r="B16" s="3" t="s">
        <v>9</v>
      </c>
      <c r="C16" s="3" t="s">
        <v>9</v>
      </c>
      <c r="D16" s="3" t="s">
        <v>9</v>
      </c>
      <c r="E16" s="3" t="s">
        <v>9</v>
      </c>
      <c r="F16" s="2" t="s">
        <v>186</v>
      </c>
      <c r="G16" s="12">
        <f>G7</f>
        <v>0</v>
      </c>
      <c r="H16" s="12">
        <f>H7</f>
        <v>0</v>
      </c>
      <c r="I16" s="12">
        <f>I7</f>
        <v>0</v>
      </c>
    </row>
    <row r="17" spans="1:9" ht="12.75">
      <c r="A17" s="2" t="s">
        <v>60</v>
      </c>
      <c r="B17" s="3" t="s">
        <v>9</v>
      </c>
      <c r="C17" s="3" t="s">
        <v>9</v>
      </c>
      <c r="D17" s="3" t="s">
        <v>9</v>
      </c>
      <c r="E17" s="3" t="s">
        <v>9</v>
      </c>
      <c r="F17" s="3" t="s">
        <v>9</v>
      </c>
      <c r="G17" s="18"/>
      <c r="H17" s="18"/>
      <c r="I17" s="18"/>
    </row>
    <row r="18" spans="1:9" ht="25.5">
      <c r="A18" s="2" t="s">
        <v>167</v>
      </c>
      <c r="B18" s="3" t="s">
        <v>62</v>
      </c>
      <c r="C18" s="3" t="s">
        <v>278</v>
      </c>
      <c r="D18" s="3" t="s">
        <v>16</v>
      </c>
      <c r="E18" s="3" t="s">
        <v>63</v>
      </c>
      <c r="F18" s="2" t="s">
        <v>187</v>
      </c>
      <c r="G18" s="18"/>
      <c r="H18" s="18"/>
      <c r="I18" s="18"/>
    </row>
    <row r="19" spans="1:9" ht="25.5">
      <c r="A19" s="2" t="s">
        <v>169</v>
      </c>
      <c r="B19" s="3" t="s">
        <v>9</v>
      </c>
      <c r="C19" s="3" t="s">
        <v>9</v>
      </c>
      <c r="D19" s="3" t="s">
        <v>9</v>
      </c>
      <c r="E19" s="3" t="s">
        <v>9</v>
      </c>
      <c r="F19" s="2" t="s">
        <v>188</v>
      </c>
      <c r="G19" s="12">
        <f>G21+G23</f>
        <v>0</v>
      </c>
      <c r="H19" s="12">
        <f>H21+H23</f>
        <v>0</v>
      </c>
      <c r="I19" s="12">
        <f>I21+I23</f>
        <v>0</v>
      </c>
    </row>
    <row r="20" spans="1:9" ht="25.5">
      <c r="A20" s="2" t="s">
        <v>171</v>
      </c>
      <c r="B20" s="3" t="s">
        <v>62</v>
      </c>
      <c r="C20" s="3" t="s">
        <v>278</v>
      </c>
      <c r="D20" s="3" t="s">
        <v>16</v>
      </c>
      <c r="E20" s="3" t="s">
        <v>63</v>
      </c>
      <c r="F20" s="2" t="s">
        <v>189</v>
      </c>
      <c r="G20" s="18"/>
      <c r="H20" s="18"/>
      <c r="I20" s="18"/>
    </row>
    <row r="21" spans="1:9" ht="12.75">
      <c r="A21" s="2" t="s">
        <v>173</v>
      </c>
      <c r="B21" s="3" t="s">
        <v>62</v>
      </c>
      <c r="C21" s="3" t="s">
        <v>278</v>
      </c>
      <c r="D21" s="3" t="s">
        <v>16</v>
      </c>
      <c r="E21" s="3" t="s">
        <v>63</v>
      </c>
      <c r="F21" s="2" t="s">
        <v>190</v>
      </c>
      <c r="G21" s="18"/>
      <c r="H21" s="18"/>
      <c r="I21" s="18"/>
    </row>
    <row r="22" spans="1:9" ht="12.75">
      <c r="A22" s="2" t="s">
        <v>175</v>
      </c>
      <c r="B22" s="3" t="s">
        <v>62</v>
      </c>
      <c r="C22" s="3" t="s">
        <v>278</v>
      </c>
      <c r="D22" s="3" t="s">
        <v>16</v>
      </c>
      <c r="E22" s="3" t="s">
        <v>63</v>
      </c>
      <c r="F22" s="2" t="s">
        <v>191</v>
      </c>
      <c r="G22" s="18"/>
      <c r="H22" s="18"/>
      <c r="I22" s="18"/>
    </row>
    <row r="23" spans="1:9" ht="12.75">
      <c r="A23" s="2" t="s">
        <v>177</v>
      </c>
      <c r="B23" s="3" t="s">
        <v>62</v>
      </c>
      <c r="C23" s="3" t="s">
        <v>278</v>
      </c>
      <c r="D23" s="3" t="s">
        <v>16</v>
      </c>
      <c r="E23" s="3" t="s">
        <v>63</v>
      </c>
      <c r="F23" s="2" t="s">
        <v>192</v>
      </c>
      <c r="G23" s="18"/>
      <c r="H23" s="18"/>
      <c r="I23" s="18"/>
    </row>
    <row r="24" spans="1:9" ht="12.75">
      <c r="A24" s="2" t="s">
        <v>179</v>
      </c>
      <c r="B24" s="3" t="s">
        <v>62</v>
      </c>
      <c r="C24" s="3" t="s">
        <v>278</v>
      </c>
      <c r="D24" s="3" t="s">
        <v>16</v>
      </c>
      <c r="E24" s="3" t="s">
        <v>63</v>
      </c>
      <c r="F24" s="2" t="s">
        <v>193</v>
      </c>
      <c r="G24" s="18"/>
      <c r="H24" s="18"/>
      <c r="I24" s="18"/>
    </row>
    <row r="25" spans="1:9" ht="51">
      <c r="A25" s="2" t="s">
        <v>181</v>
      </c>
      <c r="B25" s="3" t="s">
        <v>62</v>
      </c>
      <c r="C25" s="3" t="s">
        <v>278</v>
      </c>
      <c r="D25" s="3" t="s">
        <v>16</v>
      </c>
      <c r="E25" s="3" t="s">
        <v>63</v>
      </c>
      <c r="F25" s="2" t="s">
        <v>194</v>
      </c>
      <c r="G25" s="18"/>
      <c r="H25" s="18"/>
      <c r="I25" s="18"/>
    </row>
    <row r="26" spans="1:9" ht="63.75">
      <c r="A26" s="2" t="s">
        <v>183</v>
      </c>
      <c r="B26" s="3" t="s">
        <v>62</v>
      </c>
      <c r="C26" s="3" t="s">
        <v>278</v>
      </c>
      <c r="D26" s="3" t="s">
        <v>16</v>
      </c>
      <c r="E26" s="3" t="s">
        <v>63</v>
      </c>
      <c r="F26" s="2" t="s">
        <v>195</v>
      </c>
      <c r="G26" s="18"/>
      <c r="H26" s="18"/>
      <c r="I26" s="18"/>
    </row>
    <row r="27" spans="1:9" ht="38.25">
      <c r="A27" s="2" t="s">
        <v>185</v>
      </c>
      <c r="B27" s="3" t="s">
        <v>9</v>
      </c>
      <c r="C27" s="3" t="s">
        <v>9</v>
      </c>
      <c r="D27" s="3" t="s">
        <v>9</v>
      </c>
      <c r="E27" s="3" t="s">
        <v>9</v>
      </c>
      <c r="F27" s="2" t="s">
        <v>196</v>
      </c>
      <c r="G27" s="18"/>
      <c r="H27" s="18"/>
      <c r="I27" s="18"/>
    </row>
    <row r="28" spans="1:9" ht="12.75">
      <c r="A28" s="2" t="s">
        <v>86</v>
      </c>
      <c r="B28" s="3" t="s">
        <v>9</v>
      </c>
      <c r="C28" s="3" t="s">
        <v>9</v>
      </c>
      <c r="D28" s="3" t="s">
        <v>9</v>
      </c>
      <c r="E28" s="3" t="s">
        <v>9</v>
      </c>
      <c r="F28" s="3" t="s">
        <v>9</v>
      </c>
      <c r="G28" s="18"/>
      <c r="H28" s="18"/>
      <c r="I28" s="18"/>
    </row>
    <row r="29" spans="1:9" ht="25.5">
      <c r="A29" s="2" t="s">
        <v>167</v>
      </c>
      <c r="B29" s="3" t="s">
        <v>88</v>
      </c>
      <c r="C29" s="3" t="s">
        <v>278</v>
      </c>
      <c r="D29" s="3" t="s">
        <v>16</v>
      </c>
      <c r="E29" s="3" t="s">
        <v>89</v>
      </c>
      <c r="F29" s="2" t="s">
        <v>197</v>
      </c>
      <c r="G29" s="18"/>
      <c r="H29" s="18"/>
      <c r="I29" s="18"/>
    </row>
    <row r="30" spans="1:9" ht="25.5">
      <c r="A30" s="2" t="s">
        <v>169</v>
      </c>
      <c r="B30" s="3" t="s">
        <v>9</v>
      </c>
      <c r="C30" s="3" t="s">
        <v>9</v>
      </c>
      <c r="D30" s="3" t="s">
        <v>9</v>
      </c>
      <c r="E30" s="3" t="s">
        <v>9</v>
      </c>
      <c r="F30" s="2" t="s">
        <v>198</v>
      </c>
      <c r="G30" s="12">
        <f>G31+G32+G33+G34+G35</f>
        <v>15</v>
      </c>
      <c r="H30" s="12">
        <f>H31+H32+H33+H34+H35</f>
        <v>13</v>
      </c>
      <c r="I30" s="12">
        <f>I31+I32+I33+I34+I35</f>
        <v>12.25</v>
      </c>
    </row>
    <row r="31" spans="1:9" ht="25.5">
      <c r="A31" s="2" t="s">
        <v>171</v>
      </c>
      <c r="B31" s="3" t="s">
        <v>88</v>
      </c>
      <c r="C31" s="3" t="s">
        <v>278</v>
      </c>
      <c r="D31" s="3" t="s">
        <v>16</v>
      </c>
      <c r="E31" s="3" t="s">
        <v>89</v>
      </c>
      <c r="F31" s="2" t="s">
        <v>199</v>
      </c>
      <c r="G31" s="18"/>
      <c r="H31" s="18"/>
      <c r="I31" s="18"/>
    </row>
    <row r="32" spans="1:9" ht="12.75">
      <c r="A32" s="2" t="s">
        <v>173</v>
      </c>
      <c r="B32" s="3" t="s">
        <v>88</v>
      </c>
      <c r="C32" s="3" t="s">
        <v>278</v>
      </c>
      <c r="D32" s="3" t="s">
        <v>16</v>
      </c>
      <c r="E32" s="3" t="s">
        <v>89</v>
      </c>
      <c r="F32" s="2" t="s">
        <v>200</v>
      </c>
      <c r="G32" s="18">
        <v>2</v>
      </c>
      <c r="H32" s="18">
        <v>2</v>
      </c>
      <c r="I32" s="18">
        <v>1.25</v>
      </c>
    </row>
    <row r="33" spans="1:9" ht="12.75">
      <c r="A33" s="2" t="s">
        <v>175</v>
      </c>
      <c r="B33" s="3" t="s">
        <v>88</v>
      </c>
      <c r="C33" s="3" t="s">
        <v>278</v>
      </c>
      <c r="D33" s="3" t="s">
        <v>16</v>
      </c>
      <c r="E33" s="3" t="s">
        <v>89</v>
      </c>
      <c r="F33" s="2" t="s">
        <v>201</v>
      </c>
      <c r="G33" s="18">
        <v>1</v>
      </c>
      <c r="H33" s="18">
        <v>1</v>
      </c>
      <c r="I33" s="18">
        <v>1</v>
      </c>
    </row>
    <row r="34" spans="1:9" ht="12.75">
      <c r="A34" s="2" t="s">
        <v>177</v>
      </c>
      <c r="B34" s="3" t="s">
        <v>88</v>
      </c>
      <c r="C34" s="3" t="s">
        <v>278</v>
      </c>
      <c r="D34" s="3" t="s">
        <v>16</v>
      </c>
      <c r="E34" s="3" t="s">
        <v>89</v>
      </c>
      <c r="F34" s="2" t="s">
        <v>202</v>
      </c>
      <c r="G34" s="18">
        <v>1</v>
      </c>
      <c r="H34" s="18">
        <v>1</v>
      </c>
      <c r="I34" s="18">
        <v>1</v>
      </c>
    </row>
    <row r="35" spans="1:9" ht="12.75">
      <c r="A35" s="2" t="s">
        <v>179</v>
      </c>
      <c r="B35" s="3" t="s">
        <v>88</v>
      </c>
      <c r="C35" s="3" t="s">
        <v>278</v>
      </c>
      <c r="D35" s="3" t="s">
        <v>16</v>
      </c>
      <c r="E35" s="3" t="s">
        <v>89</v>
      </c>
      <c r="F35" s="2" t="s">
        <v>203</v>
      </c>
      <c r="G35" s="18">
        <v>11</v>
      </c>
      <c r="H35" s="18">
        <v>9</v>
      </c>
      <c r="I35" s="18">
        <v>9</v>
      </c>
    </row>
    <row r="36" spans="1:9" ht="51">
      <c r="A36" s="2" t="s">
        <v>181</v>
      </c>
      <c r="B36" s="3" t="s">
        <v>88</v>
      </c>
      <c r="C36" s="3" t="s">
        <v>278</v>
      </c>
      <c r="D36" s="3" t="s">
        <v>16</v>
      </c>
      <c r="E36" s="3" t="s">
        <v>89</v>
      </c>
      <c r="F36" s="2" t="s">
        <v>204</v>
      </c>
      <c r="G36" s="18"/>
      <c r="H36" s="18"/>
      <c r="I36" s="18"/>
    </row>
    <row r="37" spans="1:9" ht="63.75">
      <c r="A37" s="2" t="s">
        <v>183</v>
      </c>
      <c r="B37" s="3" t="s">
        <v>88</v>
      </c>
      <c r="C37" s="3" t="s">
        <v>278</v>
      </c>
      <c r="D37" s="3" t="s">
        <v>16</v>
      </c>
      <c r="E37" s="3" t="s">
        <v>89</v>
      </c>
      <c r="F37" s="2" t="s">
        <v>205</v>
      </c>
      <c r="G37" s="18">
        <v>4</v>
      </c>
      <c r="H37" s="18">
        <v>3</v>
      </c>
      <c r="I37" s="18">
        <v>3.25</v>
      </c>
    </row>
    <row r="38" spans="1:9" ht="38.25">
      <c r="A38" s="2" t="s">
        <v>185</v>
      </c>
      <c r="B38" s="3" t="s">
        <v>9</v>
      </c>
      <c r="C38" s="3" t="s">
        <v>9</v>
      </c>
      <c r="D38" s="3" t="s">
        <v>9</v>
      </c>
      <c r="E38" s="3" t="s">
        <v>9</v>
      </c>
      <c r="F38" s="2" t="s">
        <v>206</v>
      </c>
      <c r="G38" s="12">
        <f>G30+G36+G37</f>
        <v>19</v>
      </c>
      <c r="H38" s="12">
        <f>H30+H36+H37</f>
        <v>16</v>
      </c>
      <c r="I38" s="12">
        <f>I30+I36+I37</f>
        <v>15.5</v>
      </c>
    </row>
    <row r="39" spans="1:9" ht="12.75">
      <c r="A39" s="2" t="s">
        <v>112</v>
      </c>
      <c r="B39" s="3" t="s">
        <v>9</v>
      </c>
      <c r="C39" s="3" t="s">
        <v>9</v>
      </c>
      <c r="D39" s="3" t="s">
        <v>9</v>
      </c>
      <c r="E39" s="3" t="s">
        <v>9</v>
      </c>
      <c r="F39" s="3" t="s">
        <v>9</v>
      </c>
      <c r="G39" s="18"/>
      <c r="H39" s="18"/>
      <c r="I39" s="18"/>
    </row>
    <row r="40" spans="1:9" ht="25.5">
      <c r="A40" s="2" t="s">
        <v>167</v>
      </c>
      <c r="B40" s="3" t="s">
        <v>88</v>
      </c>
      <c r="C40" s="3" t="s">
        <v>279</v>
      </c>
      <c r="D40" s="3" t="s">
        <v>16</v>
      </c>
      <c r="E40" s="3" t="s">
        <v>114</v>
      </c>
      <c r="F40" s="2" t="s">
        <v>207</v>
      </c>
      <c r="G40" s="18"/>
      <c r="H40" s="18"/>
      <c r="I40" s="18"/>
    </row>
    <row r="41" spans="1:9" ht="25.5">
      <c r="A41" s="2" t="s">
        <v>169</v>
      </c>
      <c r="B41" s="3" t="s">
        <v>9</v>
      </c>
      <c r="C41" s="3" t="s">
        <v>9</v>
      </c>
      <c r="D41" s="3" t="s">
        <v>9</v>
      </c>
      <c r="E41" s="3" t="s">
        <v>9</v>
      </c>
      <c r="F41" s="2" t="s">
        <v>208</v>
      </c>
      <c r="G41" s="12">
        <f>G42</f>
        <v>1</v>
      </c>
      <c r="H41" s="12">
        <f>H42</f>
        <v>1</v>
      </c>
      <c r="I41" s="12">
        <f>I42</f>
        <v>1</v>
      </c>
    </row>
    <row r="42" spans="1:9" ht="25.5">
      <c r="A42" s="2" t="s">
        <v>171</v>
      </c>
      <c r="B42" s="3" t="s">
        <v>88</v>
      </c>
      <c r="C42" s="3" t="s">
        <v>279</v>
      </c>
      <c r="D42" s="3" t="s">
        <v>16</v>
      </c>
      <c r="E42" s="3" t="s">
        <v>114</v>
      </c>
      <c r="F42" s="2" t="s">
        <v>209</v>
      </c>
      <c r="G42" s="18">
        <v>1</v>
      </c>
      <c r="H42" s="18">
        <v>1</v>
      </c>
      <c r="I42" s="18">
        <v>1</v>
      </c>
    </row>
    <row r="43" spans="1:9" ht="12.75">
      <c r="A43" s="2" t="s">
        <v>173</v>
      </c>
      <c r="B43" s="3" t="s">
        <v>88</v>
      </c>
      <c r="C43" s="3" t="s">
        <v>279</v>
      </c>
      <c r="D43" s="3" t="s">
        <v>16</v>
      </c>
      <c r="E43" s="3" t="s">
        <v>114</v>
      </c>
      <c r="F43" s="2" t="s">
        <v>210</v>
      </c>
      <c r="G43" s="18"/>
      <c r="H43" s="18"/>
      <c r="I43" s="18"/>
    </row>
    <row r="44" spans="1:9" ht="12.75">
      <c r="A44" s="2" t="s">
        <v>175</v>
      </c>
      <c r="B44" s="3" t="s">
        <v>88</v>
      </c>
      <c r="C44" s="3" t="s">
        <v>279</v>
      </c>
      <c r="D44" s="3" t="s">
        <v>16</v>
      </c>
      <c r="E44" s="3" t="s">
        <v>114</v>
      </c>
      <c r="F44" s="2" t="s">
        <v>211</v>
      </c>
      <c r="G44" s="18"/>
      <c r="H44" s="18"/>
      <c r="I44" s="18"/>
    </row>
    <row r="45" spans="1:9" ht="12.75">
      <c r="A45" s="2" t="s">
        <v>177</v>
      </c>
      <c r="B45" s="3" t="s">
        <v>88</v>
      </c>
      <c r="C45" s="3" t="s">
        <v>279</v>
      </c>
      <c r="D45" s="3" t="s">
        <v>16</v>
      </c>
      <c r="E45" s="3" t="s">
        <v>114</v>
      </c>
      <c r="F45" s="2" t="s">
        <v>212</v>
      </c>
      <c r="G45" s="18"/>
      <c r="H45" s="18"/>
      <c r="I45" s="18"/>
    </row>
    <row r="46" spans="1:9" ht="12.75">
      <c r="A46" s="2" t="s">
        <v>179</v>
      </c>
      <c r="B46" s="3" t="s">
        <v>88</v>
      </c>
      <c r="C46" s="3" t="s">
        <v>279</v>
      </c>
      <c r="D46" s="3" t="s">
        <v>16</v>
      </c>
      <c r="E46" s="3" t="s">
        <v>114</v>
      </c>
      <c r="F46" s="2" t="s">
        <v>213</v>
      </c>
      <c r="G46" s="18"/>
      <c r="H46" s="18"/>
      <c r="I46" s="18"/>
    </row>
    <row r="47" spans="1:9" ht="51">
      <c r="A47" s="2" t="s">
        <v>181</v>
      </c>
      <c r="B47" s="3" t="s">
        <v>88</v>
      </c>
      <c r="C47" s="3" t="s">
        <v>279</v>
      </c>
      <c r="D47" s="3" t="s">
        <v>16</v>
      </c>
      <c r="E47" s="3" t="s">
        <v>114</v>
      </c>
      <c r="F47" s="2" t="s">
        <v>214</v>
      </c>
      <c r="G47" s="18"/>
      <c r="H47" s="18"/>
      <c r="I47" s="18"/>
    </row>
    <row r="48" spans="1:9" ht="63.75">
      <c r="A48" s="2" t="s">
        <v>183</v>
      </c>
      <c r="B48" s="3" t="s">
        <v>88</v>
      </c>
      <c r="C48" s="3" t="s">
        <v>279</v>
      </c>
      <c r="D48" s="3" t="s">
        <v>16</v>
      </c>
      <c r="E48" s="3" t="s">
        <v>114</v>
      </c>
      <c r="F48" s="2" t="s">
        <v>215</v>
      </c>
      <c r="G48" s="18"/>
      <c r="H48" s="18"/>
      <c r="I48" s="18"/>
    </row>
    <row r="49" spans="1:9" ht="38.25">
      <c r="A49" s="2" t="s">
        <v>185</v>
      </c>
      <c r="B49" s="3" t="s">
        <v>9</v>
      </c>
      <c r="C49" s="3" t="s">
        <v>9</v>
      </c>
      <c r="D49" s="3" t="s">
        <v>9</v>
      </c>
      <c r="E49" s="3" t="s">
        <v>9</v>
      </c>
      <c r="F49" s="2" t="s">
        <v>216</v>
      </c>
      <c r="G49" s="12">
        <f>G41</f>
        <v>1</v>
      </c>
      <c r="H49" s="12">
        <f>H41</f>
        <v>1</v>
      </c>
      <c r="I49" s="12">
        <f>I41</f>
        <v>1</v>
      </c>
    </row>
    <row r="50" spans="1:9" ht="12.75">
      <c r="A50" s="2" t="s">
        <v>137</v>
      </c>
      <c r="B50" s="3" t="s">
        <v>9</v>
      </c>
      <c r="C50" s="3" t="s">
        <v>9</v>
      </c>
      <c r="D50" s="3" t="s">
        <v>9</v>
      </c>
      <c r="E50" s="3" t="s">
        <v>9</v>
      </c>
      <c r="F50" s="3" t="s">
        <v>9</v>
      </c>
      <c r="G50" s="18"/>
      <c r="H50" s="18"/>
      <c r="I50" s="18"/>
    </row>
    <row r="51" spans="1:9" ht="25.5">
      <c r="A51" s="2" t="s">
        <v>167</v>
      </c>
      <c r="B51" s="3" t="s">
        <v>138</v>
      </c>
      <c r="C51" s="3" t="s">
        <v>280</v>
      </c>
      <c r="D51" s="3" t="s">
        <v>16</v>
      </c>
      <c r="E51" s="3" t="s">
        <v>139</v>
      </c>
      <c r="F51" s="2" t="s">
        <v>217</v>
      </c>
      <c r="G51" s="18"/>
      <c r="H51" s="18"/>
      <c r="I51" s="18"/>
    </row>
    <row r="52" spans="1:9" ht="25.5">
      <c r="A52" s="2" t="s">
        <v>169</v>
      </c>
      <c r="B52" s="3" t="s">
        <v>9</v>
      </c>
      <c r="C52" s="3" t="s">
        <v>9</v>
      </c>
      <c r="D52" s="3" t="s">
        <v>9</v>
      </c>
      <c r="E52" s="3" t="s">
        <v>9</v>
      </c>
      <c r="F52" s="2" t="s">
        <v>218</v>
      </c>
      <c r="G52" s="12">
        <f>G56+G57</f>
        <v>5</v>
      </c>
      <c r="H52" s="12">
        <f>H56+H57</f>
        <v>4</v>
      </c>
      <c r="I52" s="12">
        <f>I56+I57</f>
        <v>3.9</v>
      </c>
    </row>
    <row r="53" spans="1:9" ht="25.5">
      <c r="A53" s="2" t="s">
        <v>171</v>
      </c>
      <c r="B53" s="3" t="s">
        <v>138</v>
      </c>
      <c r="C53" s="3" t="s">
        <v>280</v>
      </c>
      <c r="D53" s="3" t="s">
        <v>16</v>
      </c>
      <c r="E53" s="3" t="s">
        <v>139</v>
      </c>
      <c r="F53" s="2" t="s">
        <v>219</v>
      </c>
      <c r="G53" s="18"/>
      <c r="H53" s="18"/>
      <c r="I53" s="18"/>
    </row>
    <row r="54" spans="1:9" ht="12.75">
      <c r="A54" s="2" t="s">
        <v>173</v>
      </c>
      <c r="B54" s="3" t="s">
        <v>138</v>
      </c>
      <c r="C54" s="3" t="s">
        <v>280</v>
      </c>
      <c r="D54" s="3" t="s">
        <v>16</v>
      </c>
      <c r="E54" s="3" t="s">
        <v>139</v>
      </c>
      <c r="F54" s="2" t="s">
        <v>220</v>
      </c>
      <c r="G54" s="18"/>
      <c r="H54" s="18"/>
      <c r="I54" s="18"/>
    </row>
    <row r="55" spans="1:9" ht="12.75">
      <c r="A55" s="2" t="s">
        <v>175</v>
      </c>
      <c r="B55" s="3" t="s">
        <v>138</v>
      </c>
      <c r="C55" s="3" t="s">
        <v>280</v>
      </c>
      <c r="D55" s="3" t="s">
        <v>16</v>
      </c>
      <c r="E55" s="3" t="s">
        <v>139</v>
      </c>
      <c r="F55" s="2" t="s">
        <v>221</v>
      </c>
      <c r="G55" s="18"/>
      <c r="H55" s="18"/>
      <c r="I55" s="18"/>
    </row>
    <row r="56" spans="1:9" ht="12.75">
      <c r="A56" s="2" t="s">
        <v>177</v>
      </c>
      <c r="B56" s="3" t="s">
        <v>138</v>
      </c>
      <c r="C56" s="3" t="s">
        <v>280</v>
      </c>
      <c r="D56" s="3" t="s">
        <v>16</v>
      </c>
      <c r="E56" s="3" t="s">
        <v>139</v>
      </c>
      <c r="F56" s="2" t="s">
        <v>222</v>
      </c>
      <c r="G56" s="18"/>
      <c r="H56" s="18"/>
      <c r="I56" s="18"/>
    </row>
    <row r="57" spans="1:9" ht="12.75">
      <c r="A57" s="2" t="s">
        <v>179</v>
      </c>
      <c r="B57" s="3" t="s">
        <v>138</v>
      </c>
      <c r="C57" s="3" t="s">
        <v>280</v>
      </c>
      <c r="D57" s="3" t="s">
        <v>16</v>
      </c>
      <c r="E57" s="3" t="s">
        <v>139</v>
      </c>
      <c r="F57" s="2" t="s">
        <v>223</v>
      </c>
      <c r="G57" s="18">
        <v>5</v>
      </c>
      <c r="H57" s="18">
        <v>4</v>
      </c>
      <c r="I57" s="18">
        <v>3.9</v>
      </c>
    </row>
    <row r="58" spans="1:9" ht="51">
      <c r="A58" s="2" t="s">
        <v>181</v>
      </c>
      <c r="B58" s="3" t="s">
        <v>138</v>
      </c>
      <c r="C58" s="3" t="s">
        <v>280</v>
      </c>
      <c r="D58" s="3" t="s">
        <v>16</v>
      </c>
      <c r="E58" s="3" t="s">
        <v>139</v>
      </c>
      <c r="F58" s="2" t="s">
        <v>224</v>
      </c>
      <c r="G58" s="18"/>
      <c r="H58" s="18"/>
      <c r="I58" s="18"/>
    </row>
    <row r="59" spans="1:9" ht="63.75">
      <c r="A59" s="2" t="s">
        <v>183</v>
      </c>
      <c r="B59" s="3" t="s">
        <v>138</v>
      </c>
      <c r="C59" s="3" t="s">
        <v>280</v>
      </c>
      <c r="D59" s="3" t="s">
        <v>16</v>
      </c>
      <c r="E59" s="3" t="s">
        <v>139</v>
      </c>
      <c r="F59" s="2" t="s">
        <v>225</v>
      </c>
      <c r="G59" s="18"/>
      <c r="H59" s="18"/>
      <c r="I59" s="18"/>
    </row>
    <row r="60" spans="1:9" ht="38.25">
      <c r="A60" s="2" t="s">
        <v>185</v>
      </c>
      <c r="B60" s="3" t="s">
        <v>9</v>
      </c>
      <c r="C60" s="3" t="s">
        <v>9</v>
      </c>
      <c r="D60" s="3" t="s">
        <v>9</v>
      </c>
      <c r="E60" s="3" t="s">
        <v>9</v>
      </c>
      <c r="F60" s="2" t="s">
        <v>226</v>
      </c>
      <c r="G60" s="12">
        <f>G52</f>
        <v>5</v>
      </c>
      <c r="H60" s="12">
        <f>H52</f>
        <v>4</v>
      </c>
      <c r="I60" s="12">
        <f>I52</f>
        <v>3.9</v>
      </c>
    </row>
    <row r="61" spans="1:9" ht="12.75">
      <c r="A61" s="15"/>
      <c r="B61" s="16"/>
      <c r="C61" s="16"/>
      <c r="D61" s="16"/>
      <c r="E61" s="16"/>
      <c r="F61" s="15"/>
      <c r="G61" s="13"/>
      <c r="H61" s="13"/>
      <c r="I61" s="13"/>
    </row>
    <row r="62" spans="1:10" ht="12.75">
      <c r="A62" s="22"/>
      <c r="B62" s="22"/>
      <c r="C62" s="22"/>
      <c r="D62" s="22"/>
      <c r="E62" s="22"/>
      <c r="F62" s="22"/>
      <c r="G62" s="23"/>
      <c r="H62" s="23"/>
      <c r="I62" s="23"/>
      <c r="J62" s="22"/>
    </row>
    <row r="63" spans="1:10" ht="15.75">
      <c r="A63" s="24" t="s">
        <v>282</v>
      </c>
      <c r="B63" s="22"/>
      <c r="C63" s="22"/>
      <c r="D63" s="22"/>
      <c r="E63" s="22" t="s">
        <v>284</v>
      </c>
      <c r="F63" s="22"/>
      <c r="G63" s="23"/>
      <c r="H63" s="23"/>
      <c r="I63" s="23"/>
      <c r="J63" s="22"/>
    </row>
    <row r="64" spans="1:10" ht="15.75">
      <c r="A64" s="24"/>
      <c r="B64" s="22"/>
      <c r="C64" s="22"/>
      <c r="D64" s="22"/>
      <c r="E64" s="22"/>
      <c r="F64" s="22"/>
      <c r="G64" s="23"/>
      <c r="H64" s="23"/>
      <c r="I64" s="23"/>
      <c r="J64" s="22"/>
    </row>
    <row r="65" spans="1:10" ht="15.75">
      <c r="A65" s="24" t="s">
        <v>232</v>
      </c>
      <c r="B65" s="22"/>
      <c r="C65" s="22"/>
      <c r="D65" s="22"/>
      <c r="E65" s="22" t="s">
        <v>283</v>
      </c>
      <c r="F65" s="22"/>
      <c r="G65" s="23"/>
      <c r="H65" s="23"/>
      <c r="I65" s="23"/>
      <c r="J65" s="22"/>
    </row>
    <row r="66" spans="1:10" ht="15.75">
      <c r="A66" s="24"/>
      <c r="B66" s="22"/>
      <c r="C66" s="22"/>
      <c r="D66" s="22"/>
      <c r="E66" s="22"/>
      <c r="F66" s="22"/>
      <c r="G66" s="23"/>
      <c r="H66" s="23"/>
      <c r="I66" s="23"/>
      <c r="J66" s="22"/>
    </row>
    <row r="67" spans="1:10" ht="12.75">
      <c r="A67" s="25"/>
      <c r="B67" s="22"/>
      <c r="C67" s="22"/>
      <c r="D67" s="22"/>
      <c r="E67" s="22"/>
      <c r="F67" s="22"/>
      <c r="G67" s="23"/>
      <c r="H67" s="23"/>
      <c r="I67" s="23"/>
      <c r="J67" s="22"/>
    </row>
    <row r="68" spans="1:10" ht="12.75">
      <c r="A68" s="25" t="s">
        <v>288</v>
      </c>
      <c r="B68" s="22"/>
      <c r="C68" s="22"/>
      <c r="D68" s="22"/>
      <c r="E68" s="22"/>
      <c r="F68" s="22"/>
      <c r="G68" s="23"/>
      <c r="H68" s="23"/>
      <c r="I68" s="23"/>
      <c r="J68" s="22"/>
    </row>
    <row r="69" spans="1:10" ht="12.75">
      <c r="A69" s="25" t="s">
        <v>286</v>
      </c>
      <c r="B69" s="22"/>
      <c r="C69" s="22"/>
      <c r="D69" s="22"/>
      <c r="E69" s="22"/>
      <c r="F69" s="22"/>
      <c r="G69" s="23"/>
      <c r="H69" s="23"/>
      <c r="I69" s="23"/>
      <c r="J69" s="22"/>
    </row>
    <row r="70" spans="1:10" ht="12.75">
      <c r="A70" s="22"/>
      <c r="B70" s="22"/>
      <c r="C70" s="22"/>
      <c r="D70" s="22"/>
      <c r="E70" s="22"/>
      <c r="F70" s="22"/>
      <c r="G70" s="23"/>
      <c r="H70" s="23"/>
      <c r="I70" s="23"/>
      <c r="J70" s="22"/>
    </row>
  </sheetData>
  <sheetProtection password="CC73" sheet="1" objects="1" scenarios="1"/>
  <mergeCells count="3">
    <mergeCell ref="A3:I3"/>
    <mergeCell ref="A1:I1"/>
    <mergeCell ref="A2:I2"/>
  </mergeCells>
  <printOptions/>
  <pageMargins left="0.75" right="0.75" top="0.41" bottom="0.33" header="0.24" footer="0.17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9">
      <selection activeCell="J14" sqref="J14"/>
    </sheetView>
  </sheetViews>
  <sheetFormatPr defaultColWidth="9.00390625" defaultRowHeight="12.75"/>
  <cols>
    <col min="1" max="1" width="46.75390625" style="0" customWidth="1"/>
    <col min="2" max="6" width="8.125" style="0" customWidth="1"/>
    <col min="7" max="7" width="8.125" style="6" customWidth="1"/>
    <col min="8" max="8" width="15.125" style="0" customWidth="1"/>
  </cols>
  <sheetData>
    <row r="1" spans="1:7" ht="12.75">
      <c r="A1" s="31" t="s">
        <v>163</v>
      </c>
      <c r="B1" s="31"/>
      <c r="C1" s="31"/>
      <c r="D1" s="31"/>
      <c r="E1" s="31"/>
      <c r="F1" s="31"/>
      <c r="G1" s="31"/>
    </row>
    <row r="2" spans="1:7" ht="12.75">
      <c r="A2" s="35" t="s">
        <v>290</v>
      </c>
      <c r="B2" s="35"/>
      <c r="C2" s="35"/>
      <c r="D2" s="35"/>
      <c r="E2" s="35"/>
      <c r="F2" s="35"/>
      <c r="G2" s="35"/>
    </row>
    <row r="3" spans="1:7" ht="30.75" customHeight="1">
      <c r="A3" s="34" t="s">
        <v>281</v>
      </c>
      <c r="B3" s="34"/>
      <c r="C3" s="34"/>
      <c r="D3" s="34"/>
      <c r="E3" s="34"/>
      <c r="F3" s="34"/>
      <c r="G3" s="34"/>
    </row>
    <row r="5" spans="1:7" ht="25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4" t="s">
        <v>227</v>
      </c>
    </row>
    <row r="6" spans="1:7" ht="12.75">
      <c r="A6" s="2" t="s">
        <v>8</v>
      </c>
      <c r="B6" s="3" t="s">
        <v>9</v>
      </c>
      <c r="C6" s="3" t="s">
        <v>9</v>
      </c>
      <c r="D6" s="3" t="s">
        <v>9</v>
      </c>
      <c r="E6" s="3" t="s">
        <v>9</v>
      </c>
      <c r="F6" s="3" t="s">
        <v>9</v>
      </c>
      <c r="G6" s="5" t="s">
        <v>11</v>
      </c>
    </row>
    <row r="7" spans="1:7" ht="38.25">
      <c r="A7" s="2" t="s">
        <v>228</v>
      </c>
      <c r="B7" s="3" t="s">
        <v>15</v>
      </c>
      <c r="C7" s="3" t="s">
        <v>138</v>
      </c>
      <c r="D7" s="3" t="s">
        <v>16</v>
      </c>
      <c r="E7" s="3" t="s">
        <v>17</v>
      </c>
      <c r="F7" s="2" t="s">
        <v>233</v>
      </c>
      <c r="G7" s="18"/>
    </row>
    <row r="8" spans="1:7" ht="25.5">
      <c r="A8" s="2" t="s">
        <v>229</v>
      </c>
      <c r="B8" s="3" t="s">
        <v>9</v>
      </c>
      <c r="C8" s="3" t="s">
        <v>9</v>
      </c>
      <c r="D8" s="3" t="s">
        <v>9</v>
      </c>
      <c r="E8" s="3" t="s">
        <v>9</v>
      </c>
      <c r="F8" s="2" t="s">
        <v>234</v>
      </c>
      <c r="G8" s="18"/>
    </row>
    <row r="9" spans="1:7" ht="25.5">
      <c r="A9" s="2" t="s">
        <v>171</v>
      </c>
      <c r="B9" s="3" t="s">
        <v>15</v>
      </c>
      <c r="C9" s="3" t="s">
        <v>138</v>
      </c>
      <c r="D9" s="3" t="s">
        <v>16</v>
      </c>
      <c r="E9" s="3" t="s">
        <v>17</v>
      </c>
      <c r="F9" s="2" t="s">
        <v>235</v>
      </c>
      <c r="G9" s="18"/>
    </row>
    <row r="10" spans="1:7" ht="12.75">
      <c r="A10" s="2" t="s">
        <v>173</v>
      </c>
      <c r="B10" s="3" t="s">
        <v>15</v>
      </c>
      <c r="C10" s="3" t="s">
        <v>138</v>
      </c>
      <c r="D10" s="3" t="s">
        <v>16</v>
      </c>
      <c r="E10" s="3" t="s">
        <v>17</v>
      </c>
      <c r="F10" s="2" t="s">
        <v>236</v>
      </c>
      <c r="G10" s="18"/>
    </row>
    <row r="11" spans="1:7" ht="12.75">
      <c r="A11" s="2" t="s">
        <v>175</v>
      </c>
      <c r="B11" s="3" t="s">
        <v>15</v>
      </c>
      <c r="C11" s="3" t="s">
        <v>138</v>
      </c>
      <c r="D11" s="3" t="s">
        <v>16</v>
      </c>
      <c r="E11" s="3" t="s">
        <v>17</v>
      </c>
      <c r="F11" s="2" t="s">
        <v>237</v>
      </c>
      <c r="G11" s="18"/>
    </row>
    <row r="12" spans="1:7" ht="12.75">
      <c r="A12" s="2" t="s">
        <v>177</v>
      </c>
      <c r="B12" s="3" t="s">
        <v>15</v>
      </c>
      <c r="C12" s="3" t="s">
        <v>138</v>
      </c>
      <c r="D12" s="3" t="s">
        <v>16</v>
      </c>
      <c r="E12" s="3" t="s">
        <v>17</v>
      </c>
      <c r="F12" s="2" t="s">
        <v>238</v>
      </c>
      <c r="G12" s="18"/>
    </row>
    <row r="13" spans="1:7" ht="12.75">
      <c r="A13" s="2" t="s">
        <v>179</v>
      </c>
      <c r="B13" s="3" t="s">
        <v>15</v>
      </c>
      <c r="C13" s="3" t="s">
        <v>138</v>
      </c>
      <c r="D13" s="3" t="s">
        <v>16</v>
      </c>
      <c r="E13" s="3" t="s">
        <v>17</v>
      </c>
      <c r="F13" s="2" t="s">
        <v>239</v>
      </c>
      <c r="G13" s="18"/>
    </row>
    <row r="14" spans="1:7" ht="38.25">
      <c r="A14" s="2" t="s">
        <v>230</v>
      </c>
      <c r="B14" s="3" t="s">
        <v>15</v>
      </c>
      <c r="C14" s="3" t="s">
        <v>138</v>
      </c>
      <c r="D14" s="3" t="s">
        <v>16</v>
      </c>
      <c r="E14" s="3" t="s">
        <v>17</v>
      </c>
      <c r="F14" s="2" t="s">
        <v>240</v>
      </c>
      <c r="G14" s="18"/>
    </row>
    <row r="15" spans="1:7" ht="25.5">
      <c r="A15" s="2" t="s">
        <v>231</v>
      </c>
      <c r="B15" s="3" t="s">
        <v>15</v>
      </c>
      <c r="C15" s="3" t="s">
        <v>138</v>
      </c>
      <c r="D15" s="3" t="s">
        <v>16</v>
      </c>
      <c r="E15" s="3" t="s">
        <v>17</v>
      </c>
      <c r="F15" s="2" t="s">
        <v>241</v>
      </c>
      <c r="G15" s="18"/>
    </row>
    <row r="16" spans="1:7" ht="12.75">
      <c r="A16" s="2" t="s">
        <v>60</v>
      </c>
      <c r="B16" s="3" t="s">
        <v>9</v>
      </c>
      <c r="C16" s="3" t="s">
        <v>9</v>
      </c>
      <c r="D16" s="3" t="s">
        <v>9</v>
      </c>
      <c r="E16" s="3" t="s">
        <v>9</v>
      </c>
      <c r="F16" s="3" t="s">
        <v>9</v>
      </c>
      <c r="G16" s="18"/>
    </row>
    <row r="17" spans="1:7" ht="38.25">
      <c r="A17" s="2" t="s">
        <v>228</v>
      </c>
      <c r="B17" s="3" t="s">
        <v>62</v>
      </c>
      <c r="C17" s="3" t="s">
        <v>278</v>
      </c>
      <c r="D17" s="3" t="s">
        <v>16</v>
      </c>
      <c r="E17" s="3" t="s">
        <v>63</v>
      </c>
      <c r="F17" s="2" t="s">
        <v>242</v>
      </c>
      <c r="G17" s="18"/>
    </row>
    <row r="18" spans="1:8" ht="25.5">
      <c r="A18" s="2" t="s">
        <v>229</v>
      </c>
      <c r="B18" s="3" t="s">
        <v>9</v>
      </c>
      <c r="C18" s="3" t="s">
        <v>9</v>
      </c>
      <c r="D18" s="3" t="s">
        <v>9</v>
      </c>
      <c r="E18" s="3" t="s">
        <v>9</v>
      </c>
      <c r="F18" s="2" t="s">
        <v>243</v>
      </c>
      <c r="G18" s="12">
        <f>'табл.1'!H34+'табл.1'!H35</f>
        <v>0</v>
      </c>
      <c r="H18" s="17">
        <f>G20+G22</f>
        <v>0</v>
      </c>
    </row>
    <row r="19" spans="1:7" ht="25.5">
      <c r="A19" s="2" t="s">
        <v>171</v>
      </c>
      <c r="B19" s="3" t="s">
        <v>62</v>
      </c>
      <c r="C19" s="3" t="s">
        <v>278</v>
      </c>
      <c r="D19" s="3" t="s">
        <v>16</v>
      </c>
      <c r="E19" s="3" t="s">
        <v>63</v>
      </c>
      <c r="F19" s="2" t="s">
        <v>244</v>
      </c>
      <c r="G19" s="18"/>
    </row>
    <row r="20" spans="1:7" ht="12.75">
      <c r="A20" s="2" t="s">
        <v>173</v>
      </c>
      <c r="B20" s="3" t="s">
        <v>62</v>
      </c>
      <c r="C20" s="3" t="s">
        <v>278</v>
      </c>
      <c r="D20" s="3" t="s">
        <v>16</v>
      </c>
      <c r="E20" s="3" t="s">
        <v>63</v>
      </c>
      <c r="F20" s="2" t="s">
        <v>245</v>
      </c>
      <c r="G20" s="18"/>
    </row>
    <row r="21" spans="1:7" ht="12.75">
      <c r="A21" s="2" t="s">
        <v>175</v>
      </c>
      <c r="B21" s="3" t="s">
        <v>62</v>
      </c>
      <c r="C21" s="3" t="s">
        <v>278</v>
      </c>
      <c r="D21" s="3" t="s">
        <v>16</v>
      </c>
      <c r="E21" s="3" t="s">
        <v>63</v>
      </c>
      <c r="F21" s="2" t="s">
        <v>246</v>
      </c>
      <c r="G21" s="19"/>
    </row>
    <row r="22" spans="1:7" ht="12.75">
      <c r="A22" s="2" t="s">
        <v>177</v>
      </c>
      <c r="B22" s="3" t="s">
        <v>62</v>
      </c>
      <c r="C22" s="3" t="s">
        <v>278</v>
      </c>
      <c r="D22" s="3" t="s">
        <v>16</v>
      </c>
      <c r="E22" s="3" t="s">
        <v>63</v>
      </c>
      <c r="F22" s="2" t="s">
        <v>247</v>
      </c>
      <c r="G22" s="18"/>
    </row>
    <row r="23" spans="1:7" ht="12.75">
      <c r="A23" s="2" t="s">
        <v>179</v>
      </c>
      <c r="B23" s="3" t="s">
        <v>62</v>
      </c>
      <c r="C23" s="3" t="s">
        <v>278</v>
      </c>
      <c r="D23" s="3" t="s">
        <v>16</v>
      </c>
      <c r="E23" s="3" t="s">
        <v>63</v>
      </c>
      <c r="F23" s="2" t="s">
        <v>248</v>
      </c>
      <c r="G23" s="18"/>
    </row>
    <row r="24" spans="1:7" ht="38.25">
      <c r="A24" s="2" t="s">
        <v>230</v>
      </c>
      <c r="B24" s="3" t="s">
        <v>62</v>
      </c>
      <c r="C24" s="3" t="s">
        <v>278</v>
      </c>
      <c r="D24" s="3" t="s">
        <v>16</v>
      </c>
      <c r="E24" s="3" t="s">
        <v>63</v>
      </c>
      <c r="F24" s="2" t="s">
        <v>249</v>
      </c>
      <c r="G24" s="18"/>
    </row>
    <row r="25" spans="1:7" ht="25.5">
      <c r="A25" s="2" t="s">
        <v>231</v>
      </c>
      <c r="B25" s="3" t="s">
        <v>62</v>
      </c>
      <c r="C25" s="3" t="s">
        <v>278</v>
      </c>
      <c r="D25" s="3" t="s">
        <v>16</v>
      </c>
      <c r="E25" s="3" t="s">
        <v>63</v>
      </c>
      <c r="F25" s="2" t="s">
        <v>250</v>
      </c>
      <c r="G25" s="18"/>
    </row>
    <row r="26" spans="1:7" ht="12.75">
      <c r="A26" s="2" t="s">
        <v>86</v>
      </c>
      <c r="B26" s="3" t="s">
        <v>9</v>
      </c>
      <c r="C26" s="3" t="s">
        <v>9</v>
      </c>
      <c r="D26" s="3" t="s">
        <v>9</v>
      </c>
      <c r="E26" s="3" t="s">
        <v>9</v>
      </c>
      <c r="F26" s="3" t="s">
        <v>9</v>
      </c>
      <c r="G26" s="18"/>
    </row>
    <row r="27" spans="1:7" ht="38.25">
      <c r="A27" s="2" t="s">
        <v>228</v>
      </c>
      <c r="B27" s="3" t="s">
        <v>88</v>
      </c>
      <c r="C27" s="3" t="s">
        <v>278</v>
      </c>
      <c r="D27" s="3" t="s">
        <v>16</v>
      </c>
      <c r="E27" s="3" t="s">
        <v>89</v>
      </c>
      <c r="F27" s="2" t="s">
        <v>251</v>
      </c>
      <c r="G27" s="18"/>
    </row>
    <row r="28" spans="1:8" ht="25.5">
      <c r="A28" s="2" t="s">
        <v>229</v>
      </c>
      <c r="B28" s="3" t="s">
        <v>9</v>
      </c>
      <c r="C28" s="3" t="s">
        <v>9</v>
      </c>
      <c r="D28" s="3" t="s">
        <v>9</v>
      </c>
      <c r="E28" s="3" t="s">
        <v>9</v>
      </c>
      <c r="F28" s="2" t="s">
        <v>252</v>
      </c>
      <c r="G28" s="12">
        <f>'табл.1'!H58+'табл.1'!H59</f>
        <v>2724699</v>
      </c>
      <c r="H28" s="17">
        <f>G29+G30+G31+G32+G33</f>
        <v>2724699</v>
      </c>
    </row>
    <row r="29" spans="1:7" ht="25.5">
      <c r="A29" s="2" t="s">
        <v>171</v>
      </c>
      <c r="B29" s="3" t="s">
        <v>88</v>
      </c>
      <c r="C29" s="3" t="s">
        <v>278</v>
      </c>
      <c r="D29" s="3" t="s">
        <v>16</v>
      </c>
      <c r="E29" s="3" t="s">
        <v>89</v>
      </c>
      <c r="F29" s="2" t="s">
        <v>253</v>
      </c>
      <c r="G29" s="18"/>
    </row>
    <row r="30" spans="1:7" ht="12.75">
      <c r="A30" s="2" t="s">
        <v>173</v>
      </c>
      <c r="B30" s="3" t="s">
        <v>88</v>
      </c>
      <c r="C30" s="3" t="s">
        <v>278</v>
      </c>
      <c r="D30" s="3" t="s">
        <v>16</v>
      </c>
      <c r="E30" s="3" t="s">
        <v>89</v>
      </c>
      <c r="F30" s="2" t="s">
        <v>254</v>
      </c>
      <c r="G30" s="18">
        <v>431772</v>
      </c>
    </row>
    <row r="31" spans="1:7" ht="12.75">
      <c r="A31" s="2" t="s">
        <v>175</v>
      </c>
      <c r="B31" s="3" t="s">
        <v>88</v>
      </c>
      <c r="C31" s="3" t="s">
        <v>278</v>
      </c>
      <c r="D31" s="3" t="s">
        <v>16</v>
      </c>
      <c r="E31" s="3" t="s">
        <v>89</v>
      </c>
      <c r="F31" s="2" t="s">
        <v>255</v>
      </c>
      <c r="G31" s="18">
        <v>274880</v>
      </c>
    </row>
    <row r="32" spans="1:7" ht="12.75">
      <c r="A32" s="2" t="s">
        <v>177</v>
      </c>
      <c r="B32" s="3" t="s">
        <v>88</v>
      </c>
      <c r="C32" s="3" t="s">
        <v>278</v>
      </c>
      <c r="D32" s="3" t="s">
        <v>16</v>
      </c>
      <c r="E32" s="3" t="s">
        <v>89</v>
      </c>
      <c r="F32" s="2" t="s">
        <v>256</v>
      </c>
      <c r="G32" s="18">
        <v>184620</v>
      </c>
    </row>
    <row r="33" spans="1:7" ht="12.75">
      <c r="A33" s="2" t="s">
        <v>179</v>
      </c>
      <c r="B33" s="3" t="s">
        <v>88</v>
      </c>
      <c r="C33" s="3" t="s">
        <v>278</v>
      </c>
      <c r="D33" s="3" t="s">
        <v>16</v>
      </c>
      <c r="E33" s="3" t="s">
        <v>89</v>
      </c>
      <c r="F33" s="2" t="s">
        <v>257</v>
      </c>
      <c r="G33" s="18">
        <v>1833427</v>
      </c>
    </row>
    <row r="34" spans="1:7" ht="38.25">
      <c r="A34" s="2" t="s">
        <v>230</v>
      </c>
      <c r="B34" s="3" t="s">
        <v>88</v>
      </c>
      <c r="C34" s="3" t="s">
        <v>278</v>
      </c>
      <c r="D34" s="3" t="s">
        <v>16</v>
      </c>
      <c r="E34" s="3" t="s">
        <v>89</v>
      </c>
      <c r="F34" s="2" t="s">
        <v>258</v>
      </c>
      <c r="G34" s="18"/>
    </row>
    <row r="35" spans="1:7" ht="25.5">
      <c r="A35" s="2" t="s">
        <v>231</v>
      </c>
      <c r="B35" s="3" t="s">
        <v>88</v>
      </c>
      <c r="C35" s="3" t="s">
        <v>278</v>
      </c>
      <c r="D35" s="3" t="s">
        <v>16</v>
      </c>
      <c r="E35" s="3" t="s">
        <v>89</v>
      </c>
      <c r="F35" s="2" t="s">
        <v>259</v>
      </c>
      <c r="G35" s="18"/>
    </row>
    <row r="36" spans="1:7" ht="12.75">
      <c r="A36" s="2" t="s">
        <v>112</v>
      </c>
      <c r="B36" s="3" t="s">
        <v>9</v>
      </c>
      <c r="C36" s="3" t="s">
        <v>9</v>
      </c>
      <c r="D36" s="3" t="s">
        <v>9</v>
      </c>
      <c r="E36" s="3" t="s">
        <v>9</v>
      </c>
      <c r="F36" s="3" t="s">
        <v>9</v>
      </c>
      <c r="G36" s="18"/>
    </row>
    <row r="37" spans="1:7" ht="38.25">
      <c r="A37" s="2" t="s">
        <v>228</v>
      </c>
      <c r="B37" s="3" t="s">
        <v>88</v>
      </c>
      <c r="C37" s="3" t="s">
        <v>279</v>
      </c>
      <c r="D37" s="3" t="s">
        <v>16</v>
      </c>
      <c r="E37" s="3" t="s">
        <v>114</v>
      </c>
      <c r="F37" s="2" t="s">
        <v>260</v>
      </c>
      <c r="G37" s="18"/>
    </row>
    <row r="38" spans="1:7" ht="25.5">
      <c r="A38" s="2" t="s">
        <v>229</v>
      </c>
      <c r="B38" s="3" t="s">
        <v>9</v>
      </c>
      <c r="C38" s="3" t="s">
        <v>9</v>
      </c>
      <c r="D38" s="3" t="s">
        <v>9</v>
      </c>
      <c r="E38" s="3" t="s">
        <v>9</v>
      </c>
      <c r="F38" s="2" t="s">
        <v>261</v>
      </c>
      <c r="G38" s="12">
        <f>G39</f>
        <v>481795.77</v>
      </c>
    </row>
    <row r="39" spans="1:7" ht="25.5">
      <c r="A39" s="2" t="s">
        <v>171</v>
      </c>
      <c r="B39" s="3" t="s">
        <v>88</v>
      </c>
      <c r="C39" s="3" t="s">
        <v>279</v>
      </c>
      <c r="D39" s="3" t="s">
        <v>16</v>
      </c>
      <c r="E39" s="3" t="s">
        <v>114</v>
      </c>
      <c r="F39" s="2" t="s">
        <v>262</v>
      </c>
      <c r="G39" s="12">
        <f>'табл.1'!H82+'табл.1'!H83</f>
        <v>481795.77</v>
      </c>
    </row>
    <row r="40" spans="1:7" ht="12.75">
      <c r="A40" s="2" t="s">
        <v>173</v>
      </c>
      <c r="B40" s="3" t="s">
        <v>88</v>
      </c>
      <c r="C40" s="3" t="s">
        <v>279</v>
      </c>
      <c r="D40" s="3" t="s">
        <v>16</v>
      </c>
      <c r="E40" s="3" t="s">
        <v>114</v>
      </c>
      <c r="F40" s="2" t="s">
        <v>263</v>
      </c>
      <c r="G40" s="18"/>
    </row>
    <row r="41" spans="1:7" ht="12.75">
      <c r="A41" s="2" t="s">
        <v>175</v>
      </c>
      <c r="B41" s="3" t="s">
        <v>88</v>
      </c>
      <c r="C41" s="3" t="s">
        <v>279</v>
      </c>
      <c r="D41" s="3" t="s">
        <v>16</v>
      </c>
      <c r="E41" s="3" t="s">
        <v>114</v>
      </c>
      <c r="F41" s="2" t="s">
        <v>264</v>
      </c>
      <c r="G41" s="18"/>
    </row>
    <row r="42" spans="1:7" ht="12.75">
      <c r="A42" s="2" t="s">
        <v>177</v>
      </c>
      <c r="B42" s="3" t="s">
        <v>88</v>
      </c>
      <c r="C42" s="3" t="s">
        <v>279</v>
      </c>
      <c r="D42" s="3" t="s">
        <v>16</v>
      </c>
      <c r="E42" s="3" t="s">
        <v>114</v>
      </c>
      <c r="F42" s="2" t="s">
        <v>265</v>
      </c>
      <c r="G42" s="18"/>
    </row>
    <row r="43" spans="1:7" ht="12.75">
      <c r="A43" s="2" t="s">
        <v>179</v>
      </c>
      <c r="B43" s="3" t="s">
        <v>88</v>
      </c>
      <c r="C43" s="3" t="s">
        <v>279</v>
      </c>
      <c r="D43" s="3" t="s">
        <v>16</v>
      </c>
      <c r="E43" s="3" t="s">
        <v>114</v>
      </c>
      <c r="F43" s="2" t="s">
        <v>266</v>
      </c>
      <c r="G43" s="18"/>
    </row>
    <row r="44" spans="1:7" ht="38.25">
      <c r="A44" s="2" t="s">
        <v>230</v>
      </c>
      <c r="B44" s="3" t="s">
        <v>88</v>
      </c>
      <c r="C44" s="3" t="s">
        <v>279</v>
      </c>
      <c r="D44" s="3" t="s">
        <v>16</v>
      </c>
      <c r="E44" s="3" t="s">
        <v>114</v>
      </c>
      <c r="F44" s="2" t="s">
        <v>267</v>
      </c>
      <c r="G44" s="18"/>
    </row>
    <row r="45" spans="1:7" ht="25.5">
      <c r="A45" s="2" t="s">
        <v>231</v>
      </c>
      <c r="B45" s="3" t="s">
        <v>88</v>
      </c>
      <c r="C45" s="3" t="s">
        <v>279</v>
      </c>
      <c r="D45" s="3" t="s">
        <v>16</v>
      </c>
      <c r="E45" s="3" t="s">
        <v>114</v>
      </c>
      <c r="F45" s="2" t="s">
        <v>268</v>
      </c>
      <c r="G45" s="18"/>
    </row>
    <row r="46" spans="1:7" ht="12.75">
      <c r="A46" s="2" t="s">
        <v>137</v>
      </c>
      <c r="B46" s="3" t="s">
        <v>9</v>
      </c>
      <c r="C46" s="3" t="s">
        <v>9</v>
      </c>
      <c r="D46" s="3" t="s">
        <v>9</v>
      </c>
      <c r="E46" s="3" t="s">
        <v>9</v>
      </c>
      <c r="F46" s="3" t="s">
        <v>9</v>
      </c>
      <c r="G46" s="18"/>
    </row>
    <row r="47" spans="1:7" ht="38.25">
      <c r="A47" s="2" t="s">
        <v>228</v>
      </c>
      <c r="B47" s="3" t="s">
        <v>138</v>
      </c>
      <c r="C47" s="3" t="s">
        <v>280</v>
      </c>
      <c r="D47" s="3" t="s">
        <v>16</v>
      </c>
      <c r="E47" s="3" t="s">
        <v>139</v>
      </c>
      <c r="F47" s="2" t="s">
        <v>269</v>
      </c>
      <c r="G47" s="18"/>
    </row>
    <row r="48" spans="1:7" ht="25.5">
      <c r="A48" s="2" t="s">
        <v>229</v>
      </c>
      <c r="B48" s="3" t="s">
        <v>9</v>
      </c>
      <c r="C48" s="3" t="s">
        <v>9</v>
      </c>
      <c r="D48" s="3" t="s">
        <v>9</v>
      </c>
      <c r="E48" s="3" t="s">
        <v>9</v>
      </c>
      <c r="F48" s="2" t="s">
        <v>270</v>
      </c>
      <c r="G48" s="12">
        <f>G53</f>
        <v>560492.9099999999</v>
      </c>
    </row>
    <row r="49" spans="1:7" ht="25.5">
      <c r="A49" s="2" t="s">
        <v>171</v>
      </c>
      <c r="B49" s="3" t="s">
        <v>138</v>
      </c>
      <c r="C49" s="3" t="s">
        <v>280</v>
      </c>
      <c r="D49" s="3" t="s">
        <v>16</v>
      </c>
      <c r="E49" s="3" t="s">
        <v>139</v>
      </c>
      <c r="F49" s="2" t="s">
        <v>271</v>
      </c>
      <c r="G49" s="18"/>
    </row>
    <row r="50" spans="1:7" ht="12.75">
      <c r="A50" s="2" t="s">
        <v>173</v>
      </c>
      <c r="B50" s="3" t="s">
        <v>138</v>
      </c>
      <c r="C50" s="3" t="s">
        <v>280</v>
      </c>
      <c r="D50" s="3" t="s">
        <v>16</v>
      </c>
      <c r="E50" s="3" t="s">
        <v>139</v>
      </c>
      <c r="F50" s="2" t="s">
        <v>272</v>
      </c>
      <c r="G50" s="18"/>
    </row>
    <row r="51" spans="1:7" ht="12.75">
      <c r="A51" s="2" t="s">
        <v>175</v>
      </c>
      <c r="B51" s="3" t="s">
        <v>138</v>
      </c>
      <c r="C51" s="3" t="s">
        <v>280</v>
      </c>
      <c r="D51" s="3" t="s">
        <v>16</v>
      </c>
      <c r="E51" s="3" t="s">
        <v>139</v>
      </c>
      <c r="F51" s="2" t="s">
        <v>273</v>
      </c>
      <c r="G51" s="18"/>
    </row>
    <row r="52" spans="1:7" ht="12.75">
      <c r="A52" s="2" t="s">
        <v>177</v>
      </c>
      <c r="B52" s="3" t="s">
        <v>138</v>
      </c>
      <c r="C52" s="3" t="s">
        <v>280</v>
      </c>
      <c r="D52" s="3" t="s">
        <v>16</v>
      </c>
      <c r="E52" s="3" t="s">
        <v>139</v>
      </c>
      <c r="F52" s="2" t="s">
        <v>274</v>
      </c>
      <c r="G52" s="18"/>
    </row>
    <row r="53" spans="1:7" ht="12.75">
      <c r="A53" s="2" t="s">
        <v>179</v>
      </c>
      <c r="B53" s="3" t="s">
        <v>138</v>
      </c>
      <c r="C53" s="3" t="s">
        <v>280</v>
      </c>
      <c r="D53" s="3" t="s">
        <v>16</v>
      </c>
      <c r="E53" s="3" t="s">
        <v>139</v>
      </c>
      <c r="F53" s="2" t="s">
        <v>275</v>
      </c>
      <c r="G53" s="12">
        <f>'табл.1'!H106+'табл.1'!H107</f>
        <v>560492.9099999999</v>
      </c>
    </row>
    <row r="54" spans="1:7" ht="38.25">
      <c r="A54" s="2" t="s">
        <v>230</v>
      </c>
      <c r="B54" s="3" t="s">
        <v>138</v>
      </c>
      <c r="C54" s="3" t="s">
        <v>280</v>
      </c>
      <c r="D54" s="3" t="s">
        <v>16</v>
      </c>
      <c r="E54" s="3" t="s">
        <v>139</v>
      </c>
      <c r="F54" s="2" t="s">
        <v>276</v>
      </c>
      <c r="G54" s="18"/>
    </row>
    <row r="55" spans="1:7" ht="25.5">
      <c r="A55" s="2" t="s">
        <v>231</v>
      </c>
      <c r="B55" s="3" t="s">
        <v>138</v>
      </c>
      <c r="C55" s="3" t="s">
        <v>280</v>
      </c>
      <c r="D55" s="3" t="s">
        <v>16</v>
      </c>
      <c r="E55" s="3" t="s">
        <v>139</v>
      </c>
      <c r="F55" s="2" t="s">
        <v>277</v>
      </c>
      <c r="G55" s="18"/>
    </row>
    <row r="58" spans="1:9" ht="15.75">
      <c r="A58" s="24" t="s">
        <v>282</v>
      </c>
      <c r="B58" s="22"/>
      <c r="C58" s="22"/>
      <c r="D58" s="22" t="s">
        <v>284</v>
      </c>
      <c r="E58" s="22"/>
      <c r="F58" s="22"/>
      <c r="G58" s="23"/>
      <c r="H58" s="22"/>
      <c r="I58" s="22"/>
    </row>
    <row r="59" spans="1:9" ht="15.75">
      <c r="A59" s="24"/>
      <c r="B59" s="22"/>
      <c r="C59" s="22"/>
      <c r="D59" s="22"/>
      <c r="E59" s="22"/>
      <c r="F59" s="22"/>
      <c r="G59" s="23"/>
      <c r="H59" s="22"/>
      <c r="I59" s="22"/>
    </row>
    <row r="60" spans="1:9" ht="15.75">
      <c r="A60" s="24" t="s">
        <v>232</v>
      </c>
      <c r="B60" s="22"/>
      <c r="C60" s="22"/>
      <c r="D60" s="22" t="s">
        <v>283</v>
      </c>
      <c r="E60" s="22"/>
      <c r="F60" s="22"/>
      <c r="G60" s="23"/>
      <c r="H60" s="22"/>
      <c r="I60" s="22"/>
    </row>
    <row r="61" spans="1:9" ht="15.75">
      <c r="A61" s="24"/>
      <c r="B61" s="22"/>
      <c r="C61" s="22"/>
      <c r="D61" s="22"/>
      <c r="E61" s="22"/>
      <c r="F61" s="22"/>
      <c r="G61" s="23"/>
      <c r="H61" s="22"/>
      <c r="I61" s="22"/>
    </row>
    <row r="62" spans="1:9" ht="12.75">
      <c r="A62" s="25"/>
      <c r="B62" s="22"/>
      <c r="C62" s="22"/>
      <c r="D62" s="22"/>
      <c r="E62" s="22"/>
      <c r="F62" s="22"/>
      <c r="G62" s="23"/>
      <c r="H62" s="22"/>
      <c r="I62" s="22"/>
    </row>
    <row r="63" spans="1:9" ht="12.75">
      <c r="A63" s="25" t="s">
        <v>288</v>
      </c>
      <c r="B63" s="22"/>
      <c r="C63" s="22"/>
      <c r="D63" s="22"/>
      <c r="E63" s="22"/>
      <c r="F63" s="22"/>
      <c r="G63" s="23"/>
      <c r="H63" s="22"/>
      <c r="I63" s="22"/>
    </row>
    <row r="64" spans="1:9" ht="12.75">
      <c r="A64" s="25" t="s">
        <v>289</v>
      </c>
      <c r="B64" s="22"/>
      <c r="C64" s="22"/>
      <c r="D64" s="22"/>
      <c r="E64" s="22"/>
      <c r="F64" s="22"/>
      <c r="G64" s="23"/>
      <c r="H64" s="22"/>
      <c r="I64" s="22"/>
    </row>
    <row r="65" spans="1:9" ht="12.75">
      <c r="A65" s="22"/>
      <c r="B65" s="22"/>
      <c r="C65" s="22"/>
      <c r="D65" s="22"/>
      <c r="E65" s="22"/>
      <c r="F65" s="22"/>
      <c r="G65" s="23"/>
      <c r="H65" s="22"/>
      <c r="I65" s="22"/>
    </row>
    <row r="66" spans="1:9" ht="12.75">
      <c r="A66" s="22"/>
      <c r="B66" s="22"/>
      <c r="C66" s="22"/>
      <c r="D66" s="22"/>
      <c r="E66" s="22"/>
      <c r="F66" s="22"/>
      <c r="G66" s="23"/>
      <c r="H66" s="22"/>
      <c r="I66" s="22"/>
    </row>
    <row r="67" spans="1:9" ht="12.75">
      <c r="A67" s="22"/>
      <c r="B67" s="22"/>
      <c r="C67" s="22"/>
      <c r="D67" s="22"/>
      <c r="E67" s="22"/>
      <c r="F67" s="22"/>
      <c r="G67" s="23"/>
      <c r="H67" s="22"/>
      <c r="I67" s="22"/>
    </row>
    <row r="68" spans="1:9" ht="12.75">
      <c r="A68" s="22"/>
      <c r="B68" s="22"/>
      <c r="C68" s="22"/>
      <c r="D68" s="22"/>
      <c r="E68" s="22"/>
      <c r="F68" s="22"/>
      <c r="G68" s="23"/>
      <c r="H68" s="22"/>
      <c r="I68" s="22"/>
    </row>
    <row r="69" spans="1:9" ht="12.75">
      <c r="A69" s="22"/>
      <c r="B69" s="22"/>
      <c r="C69" s="22"/>
      <c r="D69" s="22"/>
      <c r="E69" s="22"/>
      <c r="F69" s="22"/>
      <c r="G69" s="23"/>
      <c r="H69" s="22"/>
      <c r="I69" s="22"/>
    </row>
    <row r="70" spans="1:9" ht="12.75">
      <c r="A70" s="22"/>
      <c r="B70" s="22"/>
      <c r="C70" s="22"/>
      <c r="D70" s="22"/>
      <c r="E70" s="22"/>
      <c r="F70" s="22"/>
      <c r="G70" s="23"/>
      <c r="H70" s="22"/>
      <c r="I70" s="22"/>
    </row>
    <row r="71" spans="1:9" ht="12.75">
      <c r="A71" s="22"/>
      <c r="B71" s="22"/>
      <c r="C71" s="22"/>
      <c r="D71" s="22"/>
      <c r="E71" s="22"/>
      <c r="F71" s="22"/>
      <c r="G71" s="23"/>
      <c r="H71" s="22"/>
      <c r="I71" s="22"/>
    </row>
    <row r="72" spans="1:9" ht="12.75">
      <c r="A72" s="22"/>
      <c r="B72" s="22"/>
      <c r="C72" s="22"/>
      <c r="D72" s="22"/>
      <c r="E72" s="22"/>
      <c r="F72" s="22"/>
      <c r="G72" s="23"/>
      <c r="H72" s="22"/>
      <c r="I72" s="22"/>
    </row>
    <row r="73" spans="1:9" ht="12.75">
      <c r="A73" s="22"/>
      <c r="B73" s="22"/>
      <c r="C73" s="22"/>
      <c r="D73" s="22"/>
      <c r="E73" s="22"/>
      <c r="F73" s="22"/>
      <c r="G73" s="23"/>
      <c r="H73" s="22"/>
      <c r="I73" s="22"/>
    </row>
  </sheetData>
  <sheetProtection password="CC73" sheet="1" objects="1" scenarios="1"/>
  <mergeCells count="3">
    <mergeCell ref="A1:G1"/>
    <mergeCell ref="A3:G3"/>
    <mergeCell ref="A2:G2"/>
  </mergeCells>
  <printOptions/>
  <pageMargins left="0.75" right="0.75" top="0.22" bottom="0.24" header="0.17" footer="0.17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Buh-2</cp:lastModifiedBy>
  <cp:lastPrinted>2014-10-03T09:30:11Z</cp:lastPrinted>
  <dcterms:created xsi:type="dcterms:W3CDTF">2013-07-05T09:18:02Z</dcterms:created>
  <dcterms:modified xsi:type="dcterms:W3CDTF">2015-01-27T07:45:45Z</dcterms:modified>
  <cp:category/>
  <cp:version/>
  <cp:contentType/>
  <cp:contentStatus/>
</cp:coreProperties>
</file>