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0" windowWidth="19440" windowHeight="12270"/>
  </bookViews>
  <sheets>
    <sheet name="Лист1" sheetId="1" r:id="rId1"/>
    <sheet name="свод по пр (2)" sheetId="4" r:id="rId2"/>
    <sheet name="Лист2" sheetId="2" r:id="rId3"/>
    <sheet name="Лист3" sheetId="3" r:id="rId4"/>
  </sheets>
  <definedNames>
    <definedName name="_xlnm._FilterDatabase" localSheetId="0" hidden="1">Лист1!$B$1:$B$237</definedName>
  </definedNames>
  <calcPr calcId="125725"/>
</workbook>
</file>

<file path=xl/calcChain.xml><?xml version="1.0" encoding="utf-8"?>
<calcChain xmlns="http://schemas.openxmlformats.org/spreadsheetml/2006/main">
  <c r="H24" i="4"/>
  <c r="E24"/>
  <c r="H23"/>
  <c r="E23"/>
  <c r="H22"/>
  <c r="E22"/>
  <c r="H21"/>
  <c r="E21"/>
  <c r="H20"/>
  <c r="E20"/>
  <c r="H19"/>
  <c r="E19"/>
  <c r="H18"/>
  <c r="E18"/>
  <c r="A18"/>
  <c r="A19" s="1"/>
  <c r="A20" s="1"/>
  <c r="A21" s="1"/>
  <c r="A22" s="1"/>
  <c r="A23" s="1"/>
  <c r="A24" s="1"/>
  <c r="H17"/>
  <c r="E17"/>
  <c r="G16"/>
  <c r="F16"/>
  <c r="D16"/>
  <c r="C16"/>
  <c r="J12"/>
  <c r="F12"/>
  <c r="J11"/>
  <c r="F11"/>
  <c r="J10"/>
  <c r="F10"/>
  <c r="K9"/>
  <c r="J9"/>
  <c r="F9"/>
  <c r="J8"/>
  <c r="F8"/>
  <c r="J7"/>
  <c r="F7"/>
  <c r="J6"/>
  <c r="F6"/>
  <c r="A6"/>
  <c r="A7" s="1"/>
  <c r="A8" s="1"/>
  <c r="A9" s="1"/>
  <c r="A10" s="1"/>
  <c r="A11" s="1"/>
  <c r="A12" s="1"/>
  <c r="J5"/>
  <c r="F5"/>
  <c r="I4"/>
  <c r="H4"/>
  <c r="G4"/>
  <c r="E4"/>
  <c r="D4"/>
  <c r="C4"/>
  <c r="H16" l="1"/>
  <c r="E16"/>
  <c r="J4"/>
  <c r="F4"/>
  <c r="K4"/>
</calcChain>
</file>

<file path=xl/sharedStrings.xml><?xml version="1.0" encoding="utf-8"?>
<sst xmlns="http://schemas.openxmlformats.org/spreadsheetml/2006/main" count="349" uniqueCount="290">
  <si>
    <t>Адрес дома</t>
  </si>
  <si>
    <t>Итого начислено</t>
  </si>
  <si>
    <t>в т.ч.   Октябрь</t>
  </si>
  <si>
    <t>в т.ч.    Ноябрь</t>
  </si>
  <si>
    <t>в т.ч.   Декабрь</t>
  </si>
  <si>
    <t>в т.ч.    Январь</t>
  </si>
  <si>
    <t>в т.ч. Февраль</t>
  </si>
  <si>
    <t>в т.ч. Март</t>
  </si>
  <si>
    <t>в т.ч. Апрель</t>
  </si>
  <si>
    <t>в т.ч. Май</t>
  </si>
  <si>
    <t>в т.ч. Июнь</t>
  </si>
  <si>
    <t>в т.ч. Июль</t>
  </si>
  <si>
    <t>в т.ч. Август</t>
  </si>
  <si>
    <t>в т.ч. Сентябрь</t>
  </si>
  <si>
    <t>в т.ч. Октябрь</t>
  </si>
  <si>
    <t>в т.ч. Ноябрь</t>
  </si>
  <si>
    <t>в т.ч. Декабрь</t>
  </si>
  <si>
    <t>в т.ч. Январь</t>
  </si>
  <si>
    <t xml:space="preserve"> Итого Сбор взносов </t>
  </si>
  <si>
    <t>% сбора взносов</t>
  </si>
  <si>
    <t>в т.ч.     Январь</t>
  </si>
  <si>
    <t xml:space="preserve"> в т.ч. Май </t>
  </si>
  <si>
    <t xml:space="preserve"> в т.ч. Июнь </t>
  </si>
  <si>
    <t xml:space="preserve"> в т.ч. Июль </t>
  </si>
  <si>
    <t xml:space="preserve"> в т.ч. Август</t>
  </si>
  <si>
    <t xml:space="preserve"> в т.ч. Сентябрь</t>
  </si>
  <si>
    <t xml:space="preserve"> в т.ч. Октябрь</t>
  </si>
  <si>
    <t xml:space="preserve"> в т.ч. Ноябрь</t>
  </si>
  <si>
    <t xml:space="preserve"> в т.ч.Декабрь</t>
  </si>
  <si>
    <t xml:space="preserve"> в т.ч. Февраль</t>
  </si>
  <si>
    <t>Итого начислено пени</t>
  </si>
  <si>
    <t xml:space="preserve"> в т.ч. Декабрь</t>
  </si>
  <si>
    <t xml:space="preserve"> в т.ч. Январь</t>
  </si>
  <si>
    <t>Итого оплачено пени</t>
  </si>
  <si>
    <t>ул Вокзальная, 5</t>
  </si>
  <si>
    <t>ул Ленина, 12</t>
  </si>
  <si>
    <t>ул Ленина, 8</t>
  </si>
  <si>
    <t>ул Ленина, 10</t>
  </si>
  <si>
    <t>ул Первомайская, 4</t>
  </si>
  <si>
    <t>ул Вокзальная, 6</t>
  </si>
  <si>
    <t>ул Советская, 16</t>
  </si>
  <si>
    <t>ул Советская, 18</t>
  </si>
  <si>
    <t>ул Советская, 20</t>
  </si>
  <si>
    <t>ул Первомайская, 14</t>
  </si>
  <si>
    <t>ул Ленина, 18</t>
  </si>
  <si>
    <t>г Белебей</t>
  </si>
  <si>
    <t>д Малиновка</t>
  </si>
  <si>
    <t>рп Приютово</t>
  </si>
  <si>
    <t>б-р Мира, 1</t>
  </si>
  <si>
    <t>б-р Мира, 11</t>
  </si>
  <si>
    <t>б-р Мира, 12</t>
  </si>
  <si>
    <t>б-р Мира, 12а</t>
  </si>
  <si>
    <t>б-р Мира, 13</t>
  </si>
  <si>
    <t>б-р Мира, 14</t>
  </si>
  <si>
    <t>б-р Мира, 15</t>
  </si>
  <si>
    <t>б-р Мира, 16</t>
  </si>
  <si>
    <t>б-р Мира, 17</t>
  </si>
  <si>
    <t>б-р Мира, 2</t>
  </si>
  <si>
    <t>б-р Мира, 20</t>
  </si>
  <si>
    <t>б-р Мира, 20 корп.1</t>
  </si>
  <si>
    <t>б-р Мира, 22</t>
  </si>
  <si>
    <t>б-р Мира, 22 корп.1</t>
  </si>
  <si>
    <t>б-р Мира, 2б</t>
  </si>
  <si>
    <t>б-р Мира, 4</t>
  </si>
  <si>
    <t>б-р Мира, 4а</t>
  </si>
  <si>
    <t>б-р Мира, 5</t>
  </si>
  <si>
    <t>б-р Мира, 6</t>
  </si>
  <si>
    <t>б-р Мира, 7</t>
  </si>
  <si>
    <t>б-р Мира, 7б</t>
  </si>
  <si>
    <t>б-р Мира, 8</t>
  </si>
  <si>
    <t>б-р Мира, 9</t>
  </si>
  <si>
    <t>ул 50 лет ВЛКСМ, 10</t>
  </si>
  <si>
    <t>ул 50 лет ВЛКСМ, 11</t>
  </si>
  <si>
    <t>ул 50 лет ВЛКСМ, 12</t>
  </si>
  <si>
    <t>ул 50 лет ВЛКСМ, 14</t>
  </si>
  <si>
    <t>ул 50 лет ВЛКСМ, 15</t>
  </si>
  <si>
    <t>ул 50 лет ВЛКСМ, 17</t>
  </si>
  <si>
    <t>ул 50 лет ВЛКСМ, 17а</t>
  </si>
  <si>
    <t>ул 50 лет ВЛКСМ, 19</t>
  </si>
  <si>
    <t>ул 50 лет ВЛКСМ, 21</t>
  </si>
  <si>
    <t>ул 50 лет ВЛКСМ, 21а</t>
  </si>
  <si>
    <t>ул 50 лет ВЛКСМ, 23</t>
  </si>
  <si>
    <t>ул 50 лет ВЛКСМ, 24</t>
  </si>
  <si>
    <t>ул 50 лет ВЛКСМ, 25</t>
  </si>
  <si>
    <t>ул 50 лет ВЛКСМ, 26</t>
  </si>
  <si>
    <t>ул 50 лет ВЛКСМ, 28</t>
  </si>
  <si>
    <t>ул 50 лет ВЛКСМ, 28а</t>
  </si>
  <si>
    <t>ул 50 лет ВЛКСМ, 3</t>
  </si>
  <si>
    <t>ул 50 лет ВЛКСМ, 30</t>
  </si>
  <si>
    <t>ул 50 лет ВЛКСМ, 31</t>
  </si>
  <si>
    <t>ул 50 лет ВЛКСМ, 5а</t>
  </si>
  <si>
    <t>ул 50 лет ВЛКСМ, 6</t>
  </si>
  <si>
    <t>ул 50 лет ВЛКСМ, 7</t>
  </si>
  <si>
    <t>ул 50 лет ВЛКСМ, 8</t>
  </si>
  <si>
    <t>ул 50 лет ВЛКСМ, 9а</t>
  </si>
  <si>
    <t>ул Вокзальная, 11 корп.1</t>
  </si>
  <si>
    <t>ул Вокзальная, 11 корп.2</t>
  </si>
  <si>
    <t>ул Вокзальная, 15</t>
  </si>
  <si>
    <t>ул Вокзальная, 17</t>
  </si>
  <si>
    <t>ул Вокзальная, 4а</t>
  </si>
  <si>
    <t>ул Вокзальная, 6а</t>
  </si>
  <si>
    <t>ул Вокзальная, 7</t>
  </si>
  <si>
    <t>ул Вокзальная, 9</t>
  </si>
  <si>
    <t>ул Калинина, 10</t>
  </si>
  <si>
    <t>ул Калинина, 12</t>
  </si>
  <si>
    <t>ул Калинина, 12а</t>
  </si>
  <si>
    <t>ул Калинина, 14</t>
  </si>
  <si>
    <t>ул Калинина, 16</t>
  </si>
  <si>
    <t>ул Калинина, 18</t>
  </si>
  <si>
    <t>ул Калинина, 26а</t>
  </si>
  <si>
    <t>ул Карла Маркса, 10</t>
  </si>
  <si>
    <t>ул Карла Маркса, 10а</t>
  </si>
  <si>
    <t>ул Карла Маркса, 11</t>
  </si>
  <si>
    <t>ул Карла Маркса, 13</t>
  </si>
  <si>
    <t>ул Карла Маркса, 15</t>
  </si>
  <si>
    <t>ул Карла Маркса, 16</t>
  </si>
  <si>
    <t>ул Карла Маркса, 16а</t>
  </si>
  <si>
    <t>ул Карла Маркса, 17</t>
  </si>
  <si>
    <t>ул Карла Маркса, 19</t>
  </si>
  <si>
    <t>ул Карла Маркса, 20</t>
  </si>
  <si>
    <t>ул Карла Маркса, 21</t>
  </si>
  <si>
    <t>ул Карла Маркса, 22</t>
  </si>
  <si>
    <t>ул Карла Маркса, 23</t>
  </si>
  <si>
    <t>ул Карла Маркса, 23а</t>
  </si>
  <si>
    <t>ул Карла Маркса, 24</t>
  </si>
  <si>
    <t>ул Карла Маркса, 24а</t>
  </si>
  <si>
    <t>ул Карла Маркса, 25</t>
  </si>
  <si>
    <t>ул Карла Маркса, 25а</t>
  </si>
  <si>
    <t>ул Карла Маркса, 27</t>
  </si>
  <si>
    <t>ул Карла Маркса, 28</t>
  </si>
  <si>
    <t>ул Карла Маркса, 29</t>
  </si>
  <si>
    <t>ул Карла Маркса, 30</t>
  </si>
  <si>
    <t>ул Карла Маркса, 30а</t>
  </si>
  <si>
    <t>ул Карла Маркса, 31</t>
  </si>
  <si>
    <t>ул Карла Маркса, 32</t>
  </si>
  <si>
    <t>ул Карла Маркса, 33</t>
  </si>
  <si>
    <t>ул Карла Маркса, 7</t>
  </si>
  <si>
    <t>ул Карла Маркса, 7а</t>
  </si>
  <si>
    <t>ул Карла Маркса, 8</t>
  </si>
  <si>
    <t>ул Карла Маркса, 9</t>
  </si>
  <si>
    <t>ул Куйбышева, 2</t>
  </si>
  <si>
    <t>ул Куйбышева, 2а</t>
  </si>
  <si>
    <t>ул Куйбышева, 2б</t>
  </si>
  <si>
    <t>ул Куйбышева, 2в</t>
  </si>
  <si>
    <t>ул Куйбышева, 2г</t>
  </si>
  <si>
    <t>ул Куйбышева, 4</t>
  </si>
  <si>
    <t>ул Куйбышева, 4а</t>
  </si>
  <si>
    <t>ул Куйбышева, 6</t>
  </si>
  <si>
    <t>ул Куйбышева, 6а</t>
  </si>
  <si>
    <t>ул Куйбышева, 8</t>
  </si>
  <si>
    <t>ул Куйбышева, 8а</t>
  </si>
  <si>
    <t>ул Ленина, 1</t>
  </si>
  <si>
    <t>ул Ленина, 14</t>
  </si>
  <si>
    <t>ул Ленина, 20</t>
  </si>
  <si>
    <t>ул Ленина, 22</t>
  </si>
  <si>
    <t>ул Ленина, 22а</t>
  </si>
  <si>
    <t>ул Ленина, 24</t>
  </si>
  <si>
    <t>ул Ленина, 24а</t>
  </si>
  <si>
    <t>ул Ленина, 26</t>
  </si>
  <si>
    <t>ул Магистральная, 1</t>
  </si>
  <si>
    <t>ул Магистральная, 11</t>
  </si>
  <si>
    <t>ул Магистральная, 13</t>
  </si>
  <si>
    <t>ул Магистральная, 15</t>
  </si>
  <si>
    <t>ул Магистральная, 15 корп.1</t>
  </si>
  <si>
    <t>ул Магистральная, 1а</t>
  </si>
  <si>
    <t>ул Магистральная, 1б</t>
  </si>
  <si>
    <t>ул Магистральная, 1в</t>
  </si>
  <si>
    <t>ул Магистральная, 3</t>
  </si>
  <si>
    <t>ул Магистральная, 5</t>
  </si>
  <si>
    <t>ул Магистральная, 7</t>
  </si>
  <si>
    <t>ул Магистральная, 9</t>
  </si>
  <si>
    <t>ул Маяковского, 10</t>
  </si>
  <si>
    <t>ул Маяковского, 2</t>
  </si>
  <si>
    <t>ул Маяковского, 2а</t>
  </si>
  <si>
    <t>ул Маяковского, 4</t>
  </si>
  <si>
    <t>ул Маяковского, 6</t>
  </si>
  <si>
    <t>ул Маяковского, 8</t>
  </si>
  <si>
    <t>ул Островского, 23</t>
  </si>
  <si>
    <t>ул Островского, 24</t>
  </si>
  <si>
    <t>ул Островского, 25</t>
  </si>
  <si>
    <t>ул Островского, 26</t>
  </si>
  <si>
    <t>ул Островского, 28</t>
  </si>
  <si>
    <t>ул Островского, 30</t>
  </si>
  <si>
    <t>ул Парамонова, 10</t>
  </si>
  <si>
    <t>ул Парамонова, 11</t>
  </si>
  <si>
    <t>ул Парамонова, 11а</t>
  </si>
  <si>
    <t>ул Парамонова, 12</t>
  </si>
  <si>
    <t>ул Парамонова, 14</t>
  </si>
  <si>
    <t>ул Парамонова, 16</t>
  </si>
  <si>
    <t>ул Парамонова, 18</t>
  </si>
  <si>
    <t>ул Парамонова, 2</t>
  </si>
  <si>
    <t>ул Парамонова, 20</t>
  </si>
  <si>
    <t>ул Парамонова, 22</t>
  </si>
  <si>
    <t>ул Парамонова, 24</t>
  </si>
  <si>
    <t>ул Парамонова, 26</t>
  </si>
  <si>
    <t>ул Парамонова, 28</t>
  </si>
  <si>
    <t>ул Парамонова, 2а</t>
  </si>
  <si>
    <t>ул Парамонова, 2б</t>
  </si>
  <si>
    <t>ул Парамонова, 3</t>
  </si>
  <si>
    <t>ул Парамонова, 30</t>
  </si>
  <si>
    <t>ул Парамонова, 30а</t>
  </si>
  <si>
    <t>ул Парамонова, 32</t>
  </si>
  <si>
    <t>ул Парамонова, 32а</t>
  </si>
  <si>
    <t>ул Парамонова, 34</t>
  </si>
  <si>
    <t>ул Парамонова, 34а</t>
  </si>
  <si>
    <t>ул Парамонова, 36</t>
  </si>
  <si>
    <t>ул Парамонова, 36а</t>
  </si>
  <si>
    <t>ул Парамонова, 38</t>
  </si>
  <si>
    <t>ул Парамонова, 4</t>
  </si>
  <si>
    <t>ул Парамонова, 4а</t>
  </si>
  <si>
    <t>ул Парамонова, 6</t>
  </si>
  <si>
    <t>ул Парамонова, 6а</t>
  </si>
  <si>
    <t>ул Парамонова, 6б</t>
  </si>
  <si>
    <t>ул Парамонова, 8</t>
  </si>
  <si>
    <t>ул Парамонова, 9</t>
  </si>
  <si>
    <t>ул Парамонова, 9а</t>
  </si>
  <si>
    <t>ул Первомайская, 1</t>
  </si>
  <si>
    <t>ул Первомайская, 10</t>
  </si>
  <si>
    <t>ул Первомайская, 11</t>
  </si>
  <si>
    <t>ул Первомайская, 11а</t>
  </si>
  <si>
    <t>ул Первомайская, 13</t>
  </si>
  <si>
    <t>ул Первомайская, 13а</t>
  </si>
  <si>
    <t>ул Первомайская, 13б</t>
  </si>
  <si>
    <t>ул Первомайская, 15</t>
  </si>
  <si>
    <t>ул Первомайская, 18</t>
  </si>
  <si>
    <t>ул Первомайская, 1а</t>
  </si>
  <si>
    <t>ул Первомайская, 1б</t>
  </si>
  <si>
    <t>ул Первомайская, 1в</t>
  </si>
  <si>
    <t>ул Первомайская, 23</t>
  </si>
  <si>
    <t>ул Первомайская, 25</t>
  </si>
  <si>
    <t>ул Первомайская, 3</t>
  </si>
  <si>
    <t>ул Первомайская, 5</t>
  </si>
  <si>
    <t>ул Первомайская, 5а</t>
  </si>
  <si>
    <t>ул Первомайская, 7</t>
  </si>
  <si>
    <t>ул Первомайская, 7а</t>
  </si>
  <si>
    <t>ул Первомайская, 7б</t>
  </si>
  <si>
    <t>ул Первомайская, 7в</t>
  </si>
  <si>
    <t>ул Первомайская, 8</t>
  </si>
  <si>
    <t>ул Пугачева, 1</t>
  </si>
  <si>
    <t>ул Свердлова, 1</t>
  </si>
  <si>
    <t>ул Свердлова, 11</t>
  </si>
  <si>
    <t>ул Свердлова, 12</t>
  </si>
  <si>
    <t>ул Свердлова, 13</t>
  </si>
  <si>
    <t>ул Свердлова, 1а</t>
  </si>
  <si>
    <t>ул Свердлова, 3</t>
  </si>
  <si>
    <t>ул Свердлова, 4</t>
  </si>
  <si>
    <t>ул Свердлова, 6</t>
  </si>
  <si>
    <t>ул Свердлова, 7</t>
  </si>
  <si>
    <t>ул Свердлова, 8</t>
  </si>
  <si>
    <t>ул Свердлова, 9</t>
  </si>
  <si>
    <t>ул Советская, 10</t>
  </si>
  <si>
    <t>ул Советская, 12</t>
  </si>
  <si>
    <t>ул Советская, 14</t>
  </si>
  <si>
    <t>ул Советская, 2</t>
  </si>
  <si>
    <t>ул Советская, 4</t>
  </si>
  <si>
    <t>ул Советская, 4ж</t>
  </si>
  <si>
    <t>ул Советская, 5ж</t>
  </si>
  <si>
    <t>ул Советская, 6</t>
  </si>
  <si>
    <t>ул Советская, 8</t>
  </si>
  <si>
    <t>ул Чехова, 1</t>
  </si>
  <si>
    <t>ул Чехова, 11</t>
  </si>
  <si>
    <t>ул Чехова, 13</t>
  </si>
  <si>
    <t>ул Чехова, 15</t>
  </si>
  <si>
    <t>ул Чехова, 5</t>
  </si>
  <si>
    <t>ул Чехова, 7</t>
  </si>
  <si>
    <t>ул Чехова, 9</t>
  </si>
  <si>
    <t>ул Шевченко, 2а</t>
  </si>
  <si>
    <t>ул Шевченко, 2б</t>
  </si>
  <si>
    <t>ул Элеваторная, 31</t>
  </si>
  <si>
    <t>ул Элеваторная, 33</t>
  </si>
  <si>
    <t>ул Элеваторная, 35</t>
  </si>
  <si>
    <t>ул Элеваторная, 37</t>
  </si>
  <si>
    <t>с Аксаково</t>
  </si>
  <si>
    <t>с Баженово</t>
  </si>
  <si>
    <t>№ п/п</t>
  </si>
  <si>
    <t>Начислено</t>
  </si>
  <si>
    <t>Оплачено</t>
  </si>
  <si>
    <t>%сбора на отчетную дату</t>
  </si>
  <si>
    <t>всего</t>
  </si>
  <si>
    <t>за период с 1.10.2014г. по 1.01.2015г.</t>
  </si>
  <si>
    <t>за период с 1.01.2015г. по 1.01.2016г.</t>
  </si>
  <si>
    <t>с 1.01.2016г.</t>
  </si>
  <si>
    <t>по МР БР РБ</t>
  </si>
  <si>
    <t>СП Максим-горьковский с/с</t>
  </si>
  <si>
    <t>СП Анновский с/с</t>
  </si>
  <si>
    <t>СП Рассветовский с/с</t>
  </si>
  <si>
    <t>Пенни</t>
  </si>
  <si>
    <t>оплачено пенни</t>
  </si>
  <si>
    <t>за период с 1.08.2015г. по 1.01.2016г.</t>
  </si>
  <si>
    <t>на 14.03.2016г. Оплата в разрезе по поселениям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</si>
</sst>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1" fillId="5" borderId="2" applyNumberFormat="0" applyAlignment="0" applyProtection="0"/>
    <xf numFmtId="0" fontId="12" fillId="6" borderId="3" applyNumberFormat="0" applyAlignment="0" applyProtection="0"/>
    <xf numFmtId="0" fontId="13" fillId="6" borderId="2" applyNumberFormat="0" applyAlignment="0" applyProtection="0"/>
    <xf numFmtId="0" fontId="18" fillId="0" borderId="7" applyNumberFormat="0" applyFill="0" applyAlignment="0" applyProtection="0"/>
    <xf numFmtId="0" fontId="15" fillId="7" borderId="5" applyNumberFormat="0" applyAlignment="0" applyProtection="0"/>
    <xf numFmtId="0" fontId="10" fillId="4" borderId="0" applyNumberFormat="0" applyBorder="0" applyAlignment="0" applyProtection="0"/>
    <xf numFmtId="0" fontId="2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8" borderId="6" applyNumberFormat="0" applyFon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78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9" fontId="2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>
      <alignment horizontal="center" vertical="center" readingOrder="1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Fill="1" applyBorder="1"/>
    <xf numFmtId="164" fontId="2" fillId="0" borderId="1" xfId="1" applyNumberFormat="1" applyFont="1" applyFill="1" applyBorder="1" applyAlignment="1" applyProtection="1">
      <alignment horizontal="left" vertical="top" wrapText="1" readingOrder="1"/>
      <protection locked="0"/>
    </xf>
    <xf numFmtId="9" fontId="2" fillId="0" borderId="1" xfId="2" applyNumberFormat="1" applyFont="1" applyFill="1" applyBorder="1" applyAlignment="1" applyProtection="1">
      <alignment horizontal="center" vertical="top" wrapText="1" readingOrder="1"/>
      <protection locked="0"/>
    </xf>
    <xf numFmtId="164" fontId="2" fillId="0" borderId="1" xfId="1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Border="1"/>
    <xf numFmtId="43" fontId="2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164" fontId="2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165" fontId="2" fillId="0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0" xfId="0" applyFill="1"/>
    <xf numFmtId="0" fontId="21" fillId="0" borderId="0" xfId="4" applyFont="1" applyBorder="1"/>
    <xf numFmtId="0" fontId="21" fillId="0" borderId="0" xfId="4" applyFont="1"/>
    <xf numFmtId="0" fontId="21" fillId="0" borderId="0" xfId="4" applyFont="1" applyFill="1" applyBorder="1"/>
    <xf numFmtId="0" fontId="22" fillId="0" borderId="0" xfId="4" applyFont="1" applyFill="1" applyBorder="1"/>
    <xf numFmtId="0" fontId="21" fillId="0" borderId="13" xfId="4" applyFont="1" applyBorder="1" applyAlignment="1">
      <alignment horizontal="center" vertical="center"/>
    </xf>
    <xf numFmtId="0" fontId="21" fillId="0" borderId="13" xfId="4" applyFont="1" applyBorder="1" applyAlignment="1">
      <alignment horizontal="center" vertical="center" wrapText="1"/>
    </xf>
    <xf numFmtId="0" fontId="21" fillId="0" borderId="13" xfId="4" applyFont="1" applyBorder="1"/>
    <xf numFmtId="0" fontId="23" fillId="33" borderId="13" xfId="5" applyFont="1" applyFill="1" applyBorder="1" applyAlignment="1" applyProtection="1">
      <alignment horizontal="center" vertical="center" wrapText="1" readingOrder="1"/>
      <protection locked="0"/>
    </xf>
    <xf numFmtId="43" fontId="24" fillId="33" borderId="13" xfId="6" applyNumberFormat="1" applyFont="1" applyFill="1" applyBorder="1" applyAlignment="1" applyProtection="1">
      <alignment horizontal="center" vertical="center" wrapText="1" readingOrder="1"/>
      <protection locked="0"/>
    </xf>
    <xf numFmtId="43" fontId="24" fillId="33" borderId="13" xfId="6" applyNumberFormat="1" applyFont="1" applyFill="1" applyBorder="1" applyAlignment="1" applyProtection="1">
      <alignment vertical="center" wrapText="1" readingOrder="1"/>
      <protection locked="0"/>
    </xf>
    <xf numFmtId="9" fontId="24" fillId="33" borderId="13" xfId="7" applyFont="1" applyFill="1" applyBorder="1" applyAlignment="1" applyProtection="1">
      <alignment horizontal="center" vertical="center" wrapText="1" readingOrder="1"/>
      <protection locked="0"/>
    </xf>
    <xf numFmtId="0" fontId="23" fillId="0" borderId="13" xfId="5" applyFont="1" applyFill="1" applyBorder="1" applyAlignment="1" applyProtection="1">
      <alignment horizontal="left" vertical="top" wrapText="1" readingOrder="1"/>
      <protection locked="0"/>
    </xf>
    <xf numFmtId="43" fontId="25" fillId="0" borderId="1" xfId="1" applyNumberFormat="1" applyFont="1" applyFill="1" applyBorder="1" applyAlignment="1" applyProtection="1">
      <alignment horizontal="left" vertical="top" wrapText="1" readingOrder="1"/>
      <protection locked="0"/>
    </xf>
    <xf numFmtId="43" fontId="25" fillId="0" borderId="14" xfId="6" applyNumberFormat="1" applyFont="1" applyFill="1" applyBorder="1" applyAlignment="1" applyProtection="1">
      <alignment horizontal="center" vertical="center" wrapText="1" readingOrder="1"/>
      <protection locked="0"/>
    </xf>
    <xf numFmtId="43" fontId="25" fillId="0" borderId="14" xfId="6" applyNumberFormat="1" applyFont="1" applyFill="1" applyBorder="1" applyAlignment="1" applyProtection="1">
      <alignment vertical="center" wrapText="1" readingOrder="1"/>
      <protection locked="0"/>
    </xf>
    <xf numFmtId="9" fontId="25" fillId="0" borderId="14" xfId="7" applyFont="1" applyFill="1" applyBorder="1" applyAlignment="1" applyProtection="1">
      <alignment horizontal="center" vertical="center" wrapText="1" readingOrder="1"/>
      <protection locked="0"/>
    </xf>
    <xf numFmtId="0" fontId="21" fillId="0" borderId="9" xfId="4" applyFont="1" applyBorder="1"/>
    <xf numFmtId="0" fontId="21" fillId="0" borderId="13" xfId="4" applyFont="1" applyBorder="1" applyAlignment="1">
      <alignment vertical="center" readingOrder="1"/>
    </xf>
    <xf numFmtId="0" fontId="21" fillId="0" borderId="0" xfId="4" applyFont="1" applyBorder="1" applyAlignment="1">
      <alignment vertical="center" readingOrder="1"/>
    </xf>
    <xf numFmtId="43" fontId="25" fillId="0" borderId="1" xfId="1" applyNumberFormat="1" applyFont="1" applyFill="1" applyBorder="1" applyAlignment="1" applyProtection="1">
      <alignment horizontal="center" vertical="top" wrapText="1" readingOrder="1"/>
      <protection locked="0"/>
    </xf>
    <xf numFmtId="43" fontId="25" fillId="0" borderId="13" xfId="6" applyNumberFormat="1" applyFont="1" applyFill="1" applyBorder="1" applyAlignment="1" applyProtection="1">
      <alignment horizontal="center" vertical="top" wrapText="1" readingOrder="1"/>
      <protection locked="0"/>
    </xf>
    <xf numFmtId="43" fontId="21" fillId="0" borderId="13" xfId="4" applyNumberFormat="1" applyFont="1" applyBorder="1"/>
    <xf numFmtId="43" fontId="25" fillId="0" borderId="13" xfId="6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13" xfId="4" applyFont="1" applyBorder="1" applyAlignment="1"/>
    <xf numFmtId="0" fontId="21" fillId="0" borderId="0" xfId="4" applyFont="1" applyBorder="1" applyAlignment="1"/>
    <xf numFmtId="0" fontId="21" fillId="0" borderId="0" xfId="4" applyFont="1" applyBorder="1" applyAlignment="1">
      <alignment horizontal="center" vertical="center" wrapText="1"/>
    </xf>
    <xf numFmtId="3" fontId="24" fillId="33" borderId="13" xfId="4" applyNumberFormat="1" applyFont="1" applyFill="1" applyBorder="1" applyAlignment="1">
      <alignment horizontal="center" vertical="center"/>
    </xf>
    <xf numFmtId="4" fontId="24" fillId="33" borderId="13" xfId="4" applyNumberFormat="1" applyFont="1" applyFill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21" fillId="0" borderId="13" xfId="4" applyFont="1" applyBorder="1" applyAlignment="1">
      <alignment horizontal="center"/>
    </xf>
    <xf numFmtId="4" fontId="21" fillId="0" borderId="13" xfId="4" applyNumberFormat="1" applyFont="1" applyBorder="1" applyAlignment="1">
      <alignment horizontal="center"/>
    </xf>
    <xf numFmtId="4" fontId="21" fillId="0" borderId="13" xfId="4" applyNumberFormat="1" applyFont="1" applyFill="1" applyBorder="1" applyAlignment="1">
      <alignment horizontal="center" vertical="center"/>
    </xf>
    <xf numFmtId="4" fontId="21" fillId="0" borderId="13" xfId="4" applyNumberFormat="1" applyFont="1" applyBorder="1" applyAlignment="1">
      <alignment horizontal="center" vertical="center"/>
    </xf>
    <xf numFmtId="4" fontId="21" fillId="0" borderId="13" xfId="4" applyNumberFormat="1" applyFont="1" applyBorder="1" applyAlignment="1">
      <alignment horizontal="center" wrapText="1"/>
    </xf>
    <xf numFmtId="164" fontId="2" fillId="33" borderId="1" xfId="1" applyNumberFormat="1" applyFont="1" applyFill="1" applyBorder="1" applyAlignment="1" applyProtection="1">
      <alignment horizontal="left" vertical="top" wrapText="1" readingOrder="1"/>
      <protection locked="0"/>
    </xf>
    <xf numFmtId="9" fontId="2" fillId="33" borderId="1" xfId="2" applyNumberFormat="1" applyFont="1" applyFill="1" applyBorder="1" applyAlignment="1" applyProtection="1">
      <alignment horizontal="center" vertical="top" wrapText="1" readingOrder="1"/>
      <protection locked="0"/>
    </xf>
    <xf numFmtId="164" fontId="2" fillId="33" borderId="1" xfId="0" applyNumberFormat="1" applyFont="1" applyFill="1" applyBorder="1" applyAlignment="1" applyProtection="1">
      <alignment horizontal="left" vertical="top" wrapText="1" readingOrder="1"/>
      <protection locked="0"/>
    </xf>
    <xf numFmtId="164" fontId="2" fillId="33" borderId="1" xfId="1" applyNumberFormat="1" applyFont="1" applyFill="1" applyBorder="1" applyAlignment="1" applyProtection="1">
      <alignment horizontal="center" vertical="top" wrapText="1" readingOrder="1"/>
      <protection locked="0"/>
    </xf>
    <xf numFmtId="0" fontId="5" fillId="33" borderId="0" xfId="0" applyFont="1" applyFill="1" applyBorder="1"/>
    <xf numFmtId="0" fontId="6" fillId="33" borderId="0" xfId="0" applyFont="1" applyFill="1" applyBorder="1"/>
    <xf numFmtId="0" fontId="0" fillId="33" borderId="0" xfId="0" applyFill="1"/>
    <xf numFmtId="0" fontId="4" fillId="33" borderId="1" xfId="0" applyFont="1" applyFill="1" applyBorder="1" applyAlignment="1" applyProtection="1">
      <alignment horizontal="left" vertical="top" wrapText="1" readingOrder="1"/>
      <protection locked="0"/>
    </xf>
    <xf numFmtId="164" fontId="25" fillId="0" borderId="1" xfId="1" applyNumberFormat="1" applyFont="1" applyFill="1" applyBorder="1" applyAlignment="1" applyProtection="1">
      <alignment horizontal="center" vertical="top" wrapText="1" readingOrder="1"/>
      <protection locked="0"/>
    </xf>
    <xf numFmtId="43" fontId="21" fillId="0" borderId="13" xfId="4" applyNumberFormat="1" applyFont="1" applyFill="1" applyBorder="1"/>
    <xf numFmtId="0" fontId="21" fillId="0" borderId="13" xfId="4" applyFont="1" applyFill="1" applyBorder="1" applyAlignment="1"/>
    <xf numFmtId="0" fontId="21" fillId="0" borderId="0" xfId="4" applyFont="1" applyFill="1"/>
    <xf numFmtId="0" fontId="21" fillId="0" borderId="8" xfId="4" applyFont="1" applyBorder="1" applyAlignment="1">
      <alignment horizontal="center" vertical="center" wrapText="1"/>
    </xf>
    <xf numFmtId="0" fontId="21" fillId="0" borderId="12" xfId="4" applyFont="1" applyBorder="1" applyAlignment="1">
      <alignment horizontal="center" vertical="center" wrapText="1"/>
    </xf>
    <xf numFmtId="0" fontId="21" fillId="0" borderId="8" xfId="4" applyFont="1" applyBorder="1" applyAlignment="1">
      <alignment horizontal="center"/>
    </xf>
    <xf numFmtId="0" fontId="21" fillId="0" borderId="12" xfId="4" applyFont="1" applyBorder="1" applyAlignment="1">
      <alignment horizontal="center"/>
    </xf>
    <xf numFmtId="0" fontId="21" fillId="0" borderId="9" xfId="4" applyFont="1" applyBorder="1" applyAlignment="1">
      <alignment horizontal="center"/>
    </xf>
    <xf numFmtId="0" fontId="21" fillId="0" borderId="10" xfId="4" applyFont="1" applyBorder="1" applyAlignment="1">
      <alignment horizontal="center"/>
    </xf>
    <xf numFmtId="0" fontId="21" fillId="0" borderId="11" xfId="4" applyFont="1" applyBorder="1" applyAlignment="1">
      <alignment horizontal="center"/>
    </xf>
    <xf numFmtId="0" fontId="21" fillId="0" borderId="9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1" fillId="0" borderId="11" xfId="4" applyFont="1" applyBorder="1" applyAlignment="1">
      <alignment horizontal="center" vertical="center"/>
    </xf>
    <xf numFmtId="0" fontId="21" fillId="0" borderId="13" xfId="4" applyFont="1" applyBorder="1" applyAlignment="1">
      <alignment horizontal="center"/>
    </xf>
    <xf numFmtId="0" fontId="23" fillId="0" borderId="8" xfId="5" applyFont="1" applyFill="1" applyBorder="1" applyAlignment="1" applyProtection="1">
      <alignment horizontal="center" vertical="center" wrapText="1" readingOrder="1"/>
      <protection locked="0"/>
    </xf>
    <xf numFmtId="0" fontId="23" fillId="0" borderId="12" xfId="5" applyFont="1" applyFill="1" applyBorder="1" applyAlignment="1" applyProtection="1">
      <alignment horizontal="center" vertical="center" wrapText="1" readingOrder="1"/>
      <protection locked="0"/>
    </xf>
    <xf numFmtId="0" fontId="23" fillId="0" borderId="13" xfId="5" applyFont="1" applyFill="1" applyBorder="1" applyAlignment="1" applyProtection="1">
      <alignment horizontal="center" vertical="center" wrapText="1" readingOrder="1"/>
      <protection locked="0"/>
    </xf>
    <xf numFmtId="0" fontId="23" fillId="0" borderId="9" xfId="5" applyFont="1" applyFill="1" applyBorder="1" applyAlignment="1" applyProtection="1">
      <alignment horizontal="center" vertical="center" wrapText="1" readingOrder="1"/>
      <protection locked="0"/>
    </xf>
    <xf numFmtId="0" fontId="23" fillId="0" borderId="10" xfId="5" applyFont="1" applyFill="1" applyBorder="1" applyAlignment="1" applyProtection="1">
      <alignment horizontal="center" vertical="center" wrapText="1" readingOrder="1"/>
      <protection locked="0"/>
    </xf>
    <xf numFmtId="0" fontId="23" fillId="0" borderId="11" xfId="5" applyFont="1" applyFill="1" applyBorder="1" applyAlignment="1" applyProtection="1">
      <alignment horizontal="center" vertical="center" wrapText="1" readingOrder="1"/>
      <protection locked="0"/>
    </xf>
  </cellXfs>
  <cellStyles count="63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Excel Built-in Normal" xfId="26"/>
    <cellStyle name="Excel Built-in Normal 1" xfId="27"/>
    <cellStyle name="Excel Built-in Normal 1 1" xfId="28"/>
    <cellStyle name="Excel Built-in Normal 1 1 1" xfId="29"/>
    <cellStyle name="Normal" xfId="3"/>
    <cellStyle name="Акцент1 2" xfId="30"/>
    <cellStyle name="Акцент2 2" xfId="31"/>
    <cellStyle name="Акцент3 2" xfId="32"/>
    <cellStyle name="Акцент4 2" xfId="33"/>
    <cellStyle name="Акцент5 2" xfId="34"/>
    <cellStyle name="Акцент6 2" xfId="35"/>
    <cellStyle name="Ввод  2" xfId="36"/>
    <cellStyle name="Вывод 2" xfId="37"/>
    <cellStyle name="Вычисление 2" xfId="38"/>
    <cellStyle name="Итог 2" xfId="39"/>
    <cellStyle name="Контрольная ячейка 2" xfId="40"/>
    <cellStyle name="Нейтральный 2" xfId="41"/>
    <cellStyle name="Обычный" xfId="0" builtinId="0"/>
    <cellStyle name="Обычный 11 2 2 7 2" xfId="42"/>
    <cellStyle name="Обычный 2" xfId="43"/>
    <cellStyle name="Обычный 3" xfId="44"/>
    <cellStyle name="Обычный 4" xfId="45"/>
    <cellStyle name="Обычный 4 2" xfId="4"/>
    <cellStyle name="Обычный 4 2 2" xfId="46"/>
    <cellStyle name="Обычный 4 2 2 2" xfId="47"/>
    <cellStyle name="Обычный 4 2 2 3" xfId="5"/>
    <cellStyle name="Обычный 4 3" xfId="48"/>
    <cellStyle name="Обычный 5" xfId="49"/>
    <cellStyle name="Плохой 2" xfId="50"/>
    <cellStyle name="Пояснение 2" xfId="51"/>
    <cellStyle name="Примечание 2" xfId="52"/>
    <cellStyle name="Процентный" xfId="2" builtinId="5"/>
    <cellStyle name="Процентный 2" xfId="53"/>
    <cellStyle name="Процентный 2 2" xfId="7"/>
    <cellStyle name="Процентный 2 2 2" xfId="54"/>
    <cellStyle name="Процентный 2 2 2 2" xfId="55"/>
    <cellStyle name="Процентный 2 3" xfId="56"/>
    <cellStyle name="Связанная ячейка 2" xfId="57"/>
    <cellStyle name="Текст предупреждения 2" xfId="58"/>
    <cellStyle name="Финансовый" xfId="1" builtinId="3"/>
    <cellStyle name="Финансовый 2" xfId="59"/>
    <cellStyle name="Финансовый 2 2" xfId="60"/>
    <cellStyle name="Финансовый 2 2 2" xfId="6"/>
    <cellStyle name="Финансовый 2 3" xfId="61"/>
    <cellStyle name="Хороший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37"/>
  <sheetViews>
    <sheetView tabSelected="1" topLeftCell="A220" workbookViewId="0">
      <selection activeCell="A2" sqref="A2:XFD2"/>
    </sheetView>
  </sheetViews>
  <sheetFormatPr defaultRowHeight="15" outlineLevelCol="1"/>
  <cols>
    <col min="1" max="1" width="30.7109375" style="14" customWidth="1"/>
    <col min="2" max="2" width="11.28515625" style="14" bestFit="1" customWidth="1"/>
    <col min="3" max="17" width="9.5703125" style="14" hidden="1" customWidth="1" outlineLevel="1"/>
    <col min="18" max="18" width="9.5703125" style="14" bestFit="1" customWidth="1" collapsed="1"/>
    <col min="19" max="19" width="9.5703125" style="14" bestFit="1" customWidth="1"/>
    <col min="20" max="20" width="10.42578125" style="14" bestFit="1" customWidth="1"/>
    <col min="21" max="21" width="8.28515625" style="14" bestFit="1" customWidth="1"/>
    <col min="22" max="22" width="7.42578125" style="14" hidden="1" customWidth="1" outlineLevel="1"/>
    <col min="23" max="23" width="7.5703125" style="14" hidden="1" customWidth="1" outlineLevel="1"/>
    <col min="24" max="24" width="8.28515625" style="14" hidden="1" customWidth="1" outlineLevel="1"/>
    <col min="25" max="25" width="7.5703125" style="14" hidden="1" customWidth="1" outlineLevel="1"/>
    <col min="26" max="26" width="8.28515625" style="14" hidden="1" customWidth="1" outlineLevel="1"/>
    <col min="27" max="27" width="7.5703125" style="14" hidden="1" customWidth="1" outlineLevel="1"/>
    <col min="28" max="28" width="8.28515625" style="14" hidden="1" customWidth="1" outlineLevel="1"/>
    <col min="29" max="29" width="7.5703125" style="14" hidden="1" customWidth="1" outlineLevel="1"/>
    <col min="30" max="30" width="8.28515625" style="14" hidden="1" customWidth="1" outlineLevel="1"/>
    <col min="31" max="31" width="7.5703125" style="14" hidden="1" customWidth="1" outlineLevel="1"/>
    <col min="32" max="32" width="9.5703125" style="14" hidden="1" customWidth="1" outlineLevel="1"/>
    <col min="33" max="33" width="7.5703125" style="14" hidden="1" customWidth="1" outlineLevel="1"/>
    <col min="34" max="34" width="9.5703125" style="14" hidden="1" customWidth="1" outlineLevel="1"/>
    <col min="35" max="35" width="7.5703125" style="14" hidden="1" customWidth="1" outlineLevel="1"/>
    <col min="36" max="36" width="9.5703125" style="14" hidden="1" customWidth="1" outlineLevel="1"/>
    <col min="37" max="37" width="7.5703125" style="14" hidden="1" customWidth="1" outlineLevel="1"/>
    <col min="38" max="38" width="8.28515625" style="14" hidden="1" customWidth="1" outlineLevel="1"/>
    <col min="39" max="39" width="7.5703125" style="14" hidden="1" customWidth="1" outlineLevel="1"/>
    <col min="40" max="40" width="9.5703125" style="14" hidden="1" customWidth="1" outlineLevel="1"/>
    <col min="41" max="41" width="7.5703125" style="14" hidden="1" customWidth="1" outlineLevel="1"/>
    <col min="42" max="42" width="9.5703125" style="14" hidden="1" customWidth="1" outlineLevel="1"/>
    <col min="43" max="43" width="7.5703125" style="14" hidden="1" customWidth="1" outlineLevel="1"/>
    <col min="44" max="44" width="9.5703125" style="14" hidden="1" customWidth="1" outlineLevel="1"/>
    <col min="45" max="45" width="7.5703125" style="14" hidden="1" customWidth="1" outlineLevel="1"/>
    <col min="46" max="46" width="9.5703125" style="14" hidden="1" customWidth="1" outlineLevel="1"/>
    <col min="47" max="47" width="7.5703125" style="14" hidden="1" customWidth="1" outlineLevel="1"/>
    <col min="48" max="48" width="9.5703125" style="14" hidden="1" customWidth="1" outlineLevel="1"/>
    <col min="49" max="49" width="7.5703125" style="14" hidden="1" customWidth="1" outlineLevel="1"/>
    <col min="50" max="50" width="9.5703125" style="14" hidden="1" customWidth="1" outlineLevel="1"/>
    <col min="51" max="51" width="7.5703125" style="14" hidden="1" customWidth="1" outlineLevel="1"/>
    <col min="52" max="52" width="9.5703125" style="14" bestFit="1" customWidth="1" collapsed="1"/>
    <col min="53" max="53" width="9.140625" style="14"/>
    <col min="54" max="54" width="9.5703125" style="14" bestFit="1" customWidth="1"/>
    <col min="55" max="57" width="9.140625" style="14"/>
    <col min="58" max="58" width="10.42578125" style="14" bestFit="1" customWidth="1"/>
    <col min="59" max="63" width="0" style="14" hidden="1" customWidth="1" outlineLevel="1"/>
    <col min="64" max="64" width="9.140625" style="14" collapsed="1"/>
    <col min="65" max="66" width="9.140625" style="14"/>
    <col min="67" max="71" width="0" style="14" hidden="1" customWidth="1" outlineLevel="1"/>
    <col min="72" max="72" width="9.140625" style="14" collapsed="1"/>
    <col min="73" max="16384" width="9.140625" style="14"/>
  </cols>
  <sheetData>
    <row r="1" spans="1:73" ht="33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6</v>
      </c>
      <c r="T1" s="2" t="s">
        <v>18</v>
      </c>
      <c r="U1" s="3" t="s">
        <v>19</v>
      </c>
      <c r="V1" s="1" t="s">
        <v>14</v>
      </c>
      <c r="W1" s="3" t="s">
        <v>19</v>
      </c>
      <c r="X1" s="2" t="s">
        <v>15</v>
      </c>
      <c r="Y1" s="3" t="s">
        <v>19</v>
      </c>
      <c r="Z1" s="2" t="s">
        <v>4</v>
      </c>
      <c r="AA1" s="3" t="s">
        <v>19</v>
      </c>
      <c r="AB1" s="2" t="s">
        <v>20</v>
      </c>
      <c r="AC1" s="3" t="s">
        <v>19</v>
      </c>
      <c r="AD1" s="2" t="s">
        <v>6</v>
      </c>
      <c r="AE1" s="3" t="s">
        <v>19</v>
      </c>
      <c r="AF1" s="2" t="s">
        <v>7</v>
      </c>
      <c r="AG1" s="3" t="s">
        <v>19</v>
      </c>
      <c r="AH1" s="2" t="s">
        <v>8</v>
      </c>
      <c r="AI1" s="3" t="s">
        <v>19</v>
      </c>
      <c r="AJ1" s="2" t="s">
        <v>21</v>
      </c>
      <c r="AK1" s="3" t="s">
        <v>19</v>
      </c>
      <c r="AL1" s="2" t="s">
        <v>22</v>
      </c>
      <c r="AM1" s="3" t="s">
        <v>19</v>
      </c>
      <c r="AN1" s="2" t="s">
        <v>23</v>
      </c>
      <c r="AO1" s="3" t="s">
        <v>19</v>
      </c>
      <c r="AP1" s="2" t="s">
        <v>24</v>
      </c>
      <c r="AQ1" s="3" t="s">
        <v>19</v>
      </c>
      <c r="AR1" s="2" t="s">
        <v>25</v>
      </c>
      <c r="AS1" s="3" t="s">
        <v>19</v>
      </c>
      <c r="AT1" s="2" t="s">
        <v>26</v>
      </c>
      <c r="AU1" s="3" t="s">
        <v>19</v>
      </c>
      <c r="AV1" s="2" t="s">
        <v>27</v>
      </c>
      <c r="AW1" s="3" t="s">
        <v>19</v>
      </c>
      <c r="AX1" s="2" t="s">
        <v>28</v>
      </c>
      <c r="AY1" s="3" t="s">
        <v>19</v>
      </c>
      <c r="AZ1" s="2" t="s">
        <v>32</v>
      </c>
      <c r="BA1" s="3" t="s">
        <v>19</v>
      </c>
      <c r="BB1" s="2" t="s">
        <v>29</v>
      </c>
      <c r="BC1" s="3" t="s">
        <v>19</v>
      </c>
      <c r="BD1" s="4"/>
      <c r="BE1" s="4"/>
      <c r="BF1" s="2" t="s">
        <v>30</v>
      </c>
      <c r="BG1" s="2" t="s">
        <v>24</v>
      </c>
      <c r="BH1" s="2" t="s">
        <v>25</v>
      </c>
      <c r="BI1" s="2" t="s">
        <v>26</v>
      </c>
      <c r="BJ1" s="2" t="s">
        <v>27</v>
      </c>
      <c r="BK1" s="2" t="s">
        <v>31</v>
      </c>
      <c r="BL1" s="2" t="s">
        <v>32</v>
      </c>
      <c r="BM1" s="2" t="s">
        <v>29</v>
      </c>
      <c r="BN1" s="2" t="s">
        <v>33</v>
      </c>
      <c r="BO1" s="2" t="s">
        <v>24</v>
      </c>
      <c r="BP1" s="2" t="s">
        <v>13</v>
      </c>
      <c r="BQ1" s="2" t="s">
        <v>14</v>
      </c>
      <c r="BR1" s="2" t="s">
        <v>15</v>
      </c>
      <c r="BS1" s="2" t="s">
        <v>16</v>
      </c>
      <c r="BT1" s="2" t="s">
        <v>17</v>
      </c>
      <c r="BU1" s="2" t="s">
        <v>6</v>
      </c>
    </row>
    <row r="2" spans="1:73" s="55" customFormat="1">
      <c r="A2" s="56" t="s">
        <v>47</v>
      </c>
      <c r="B2" s="49">
        <v>28414111.159999993</v>
      </c>
      <c r="C2" s="49">
        <v>1706092</v>
      </c>
      <c r="D2" s="49">
        <v>1670115.46</v>
      </c>
      <c r="E2" s="49">
        <v>1542645.26</v>
      </c>
      <c r="F2" s="49">
        <v>1545939.46</v>
      </c>
      <c r="G2" s="49">
        <v>1603489.42</v>
      </c>
      <c r="H2" s="49">
        <v>1604664.62</v>
      </c>
      <c r="I2" s="49">
        <v>1606835.1</v>
      </c>
      <c r="J2" s="49">
        <v>1680963.45</v>
      </c>
      <c r="K2" s="49">
        <v>1499018.6</v>
      </c>
      <c r="L2" s="49">
        <v>2273049.6299999971</v>
      </c>
      <c r="M2" s="49">
        <v>1676051.409999999</v>
      </c>
      <c r="N2" s="49">
        <v>1666554.1299999992</v>
      </c>
      <c r="O2" s="49">
        <v>1668650.7699999993</v>
      </c>
      <c r="P2" s="49">
        <v>1669524.3699999994</v>
      </c>
      <c r="Q2" s="49">
        <v>1669524.3699999994</v>
      </c>
      <c r="R2" s="49">
        <v>1662036.3699999992</v>
      </c>
      <c r="S2" s="49">
        <v>1668956.7399999993</v>
      </c>
      <c r="T2" s="49">
        <v>24307802.280000001</v>
      </c>
      <c r="U2" s="50">
        <v>0.85548346535010911</v>
      </c>
      <c r="V2" s="51">
        <v>86791</v>
      </c>
      <c r="W2" s="50">
        <v>5.087123085976606E-2</v>
      </c>
      <c r="X2" s="49">
        <v>450551.74</v>
      </c>
      <c r="Y2" s="50">
        <v>0.26977280959964289</v>
      </c>
      <c r="Z2" s="49">
        <v>2322868.3199999998</v>
      </c>
      <c r="AA2" s="50">
        <v>1.505769589568505</v>
      </c>
      <c r="AB2" s="49">
        <v>1298438.3999999999</v>
      </c>
      <c r="AC2" s="50">
        <v>0.83990248880767937</v>
      </c>
      <c r="AD2" s="49">
        <v>1298737.94</v>
      </c>
      <c r="AE2" s="50">
        <v>0.80994481397950224</v>
      </c>
      <c r="AF2" s="49">
        <v>1442683.6</v>
      </c>
      <c r="AG2" s="50">
        <v>0.89905615292994989</v>
      </c>
      <c r="AH2" s="49">
        <v>1314820.81</v>
      </c>
      <c r="AI2" s="50">
        <v>0.81826741897784039</v>
      </c>
      <c r="AJ2" s="49">
        <v>1599103.49</v>
      </c>
      <c r="AK2" s="50">
        <v>0.95130176090384355</v>
      </c>
      <c r="AL2" s="49">
        <v>1384660.3</v>
      </c>
      <c r="AM2" s="50">
        <v>0.92371122012762219</v>
      </c>
      <c r="AN2" s="52">
        <v>1834452.5799999982</v>
      </c>
      <c r="AO2" s="50">
        <v>0.80704466624426519</v>
      </c>
      <c r="AP2" s="52">
        <v>1890448.5200000007</v>
      </c>
      <c r="AQ2" s="50">
        <v>1.1279179795564873</v>
      </c>
      <c r="AR2" s="52">
        <v>1657364.9599999997</v>
      </c>
      <c r="AS2" s="50">
        <v>0.99448612569217931</v>
      </c>
      <c r="AT2" s="52">
        <v>1687732.2400000007</v>
      </c>
      <c r="AU2" s="50">
        <v>1.0114352687470975</v>
      </c>
      <c r="AV2" s="52">
        <v>1618404.3299999996</v>
      </c>
      <c r="AW2" s="50">
        <v>0.96938047690792328</v>
      </c>
      <c r="AX2" s="52">
        <v>1662980.3599999989</v>
      </c>
      <c r="AY2" s="50">
        <v>0.99608031477851355</v>
      </c>
      <c r="AZ2" s="52">
        <v>1513520.679999999</v>
      </c>
      <c r="BA2" s="50">
        <v>0.91064233449957521</v>
      </c>
      <c r="BB2" s="52">
        <v>1244243.0100000005</v>
      </c>
      <c r="BC2" s="50">
        <v>0.74552142675669408</v>
      </c>
      <c r="BD2" s="53"/>
      <c r="BE2" s="54"/>
      <c r="BF2" s="52">
        <v>258662.81</v>
      </c>
      <c r="BG2" s="52">
        <v>84962.980000000025</v>
      </c>
      <c r="BH2" s="52">
        <v>26568.699999999983</v>
      </c>
      <c r="BI2" s="52">
        <v>26675.060000000012</v>
      </c>
      <c r="BJ2" s="52">
        <v>27404.480000000003</v>
      </c>
      <c r="BK2" s="52">
        <v>27347.460000000003</v>
      </c>
      <c r="BL2" s="52">
        <v>28035.499999999996</v>
      </c>
      <c r="BM2" s="52">
        <v>37668.629999999968</v>
      </c>
      <c r="BN2" s="52">
        <v>53544.609999999993</v>
      </c>
      <c r="BO2" s="52">
        <v>4847.0200000000004</v>
      </c>
      <c r="BP2" s="52">
        <v>7477.7499999999991</v>
      </c>
      <c r="BQ2" s="52">
        <v>8792.69</v>
      </c>
      <c r="BR2" s="52">
        <v>9831.6199999999972</v>
      </c>
      <c r="BS2" s="52">
        <v>8615.4100000000017</v>
      </c>
      <c r="BT2" s="52">
        <v>7894.1299999999983</v>
      </c>
      <c r="BU2" s="52">
        <v>6085.9900000000007</v>
      </c>
    </row>
    <row r="3" spans="1:73">
      <c r="A3" s="5" t="s">
        <v>48</v>
      </c>
      <c r="B3" s="7">
        <v>308568.87999999995</v>
      </c>
      <c r="C3" s="7">
        <v>16501</v>
      </c>
      <c r="D3" s="7">
        <v>16501.16</v>
      </c>
      <c r="E3" s="7">
        <v>16456.439999999999</v>
      </c>
      <c r="F3" s="7">
        <v>16464.759999999998</v>
      </c>
      <c r="G3" s="7">
        <v>16400.28</v>
      </c>
      <c r="H3" s="7">
        <v>16464.759999999998</v>
      </c>
      <c r="I3" s="7">
        <v>16464.759999999998</v>
      </c>
      <c r="J3" s="7">
        <v>16464.759999999998</v>
      </c>
      <c r="K3" s="7">
        <v>15683.2</v>
      </c>
      <c r="L3" s="7">
        <v>34109.919999999998</v>
      </c>
      <c r="M3" s="7">
        <v>18151.12</v>
      </c>
      <c r="N3" s="7">
        <v>18151.12</v>
      </c>
      <c r="O3" s="7">
        <v>18151.12</v>
      </c>
      <c r="P3" s="7">
        <v>18151.12</v>
      </c>
      <c r="Q3" s="7">
        <v>18151.12</v>
      </c>
      <c r="R3" s="7">
        <v>18151.12</v>
      </c>
      <c r="S3" s="7">
        <v>18151.12</v>
      </c>
      <c r="T3" s="7">
        <v>276027.46000000002</v>
      </c>
      <c r="U3" s="8">
        <v>0.89454082342976415</v>
      </c>
      <c r="V3" s="12">
        <v>892</v>
      </c>
      <c r="W3" s="8">
        <v>5.4057329858796438E-2</v>
      </c>
      <c r="X3" s="7">
        <v>6975.8</v>
      </c>
      <c r="Y3" s="8">
        <v>0.42274603724829046</v>
      </c>
      <c r="Z3" s="7">
        <v>27255.88</v>
      </c>
      <c r="AA3" s="8">
        <v>1.6562439993096929</v>
      </c>
      <c r="AB3" s="7">
        <v>11241.8</v>
      </c>
      <c r="AC3" s="8">
        <v>0.68277946353302454</v>
      </c>
      <c r="AD3" s="7">
        <v>10323.56</v>
      </c>
      <c r="AE3" s="8">
        <v>0.62947461872602173</v>
      </c>
      <c r="AF3" s="7">
        <v>11487.32</v>
      </c>
      <c r="AG3" s="8">
        <v>0.69769131162555664</v>
      </c>
      <c r="AH3" s="7">
        <v>19765.2</v>
      </c>
      <c r="AI3" s="8">
        <v>1.2004547895019424</v>
      </c>
      <c r="AJ3" s="7">
        <v>17181.84</v>
      </c>
      <c r="AK3" s="8">
        <v>1.0435524113318386</v>
      </c>
      <c r="AL3" s="7">
        <v>20089.16</v>
      </c>
      <c r="AM3" s="8">
        <v>1.2809350132625994</v>
      </c>
      <c r="AN3" s="9">
        <v>29124.560000000001</v>
      </c>
      <c r="AO3" s="8">
        <v>0.85384427755913828</v>
      </c>
      <c r="AP3" s="9">
        <v>14492.27</v>
      </c>
      <c r="AQ3" s="8">
        <v>0.79842290723657827</v>
      </c>
      <c r="AR3" s="9">
        <v>21764.09</v>
      </c>
      <c r="AS3" s="8">
        <v>1.1990494250492532</v>
      </c>
      <c r="AT3" s="9">
        <v>20226.7</v>
      </c>
      <c r="AU3" s="8">
        <v>1.1143499684867932</v>
      </c>
      <c r="AV3" s="9">
        <v>23310.26</v>
      </c>
      <c r="AW3" s="8">
        <v>1.2842325983190017</v>
      </c>
      <c r="AX3" s="9">
        <v>18162.34</v>
      </c>
      <c r="AY3" s="8">
        <v>1.0006181436737789</v>
      </c>
      <c r="AZ3" s="9">
        <v>11630.12</v>
      </c>
      <c r="BA3" s="8">
        <v>0.64073842275297621</v>
      </c>
      <c r="BB3" s="9">
        <v>12104.56</v>
      </c>
      <c r="BC3" s="8">
        <v>0.66687675471265684</v>
      </c>
      <c r="BD3" s="10"/>
      <c r="BE3" s="6"/>
      <c r="BF3" s="9">
        <v>1859.32</v>
      </c>
      <c r="BG3" s="9">
        <v>570.76</v>
      </c>
      <c r="BH3" s="9">
        <v>207.05</v>
      </c>
      <c r="BI3" s="9">
        <v>246.11</v>
      </c>
      <c r="BJ3" s="9">
        <v>217.1</v>
      </c>
      <c r="BK3" s="9">
        <v>201.79</v>
      </c>
      <c r="BL3" s="9">
        <v>180.35</v>
      </c>
      <c r="BM3" s="9">
        <v>236.16</v>
      </c>
      <c r="BN3" s="9">
        <v>426.57</v>
      </c>
      <c r="BO3" s="9">
        <v>0</v>
      </c>
      <c r="BP3" s="9">
        <v>141.85</v>
      </c>
      <c r="BQ3" s="9">
        <v>30.74</v>
      </c>
      <c r="BR3" s="9">
        <v>167.69</v>
      </c>
      <c r="BS3" s="9">
        <v>73.930000000000007</v>
      </c>
      <c r="BT3" s="9">
        <v>10.32</v>
      </c>
      <c r="BU3" s="9">
        <v>2.04</v>
      </c>
    </row>
    <row r="4" spans="1:73">
      <c r="A4" s="5" t="s">
        <v>49</v>
      </c>
      <c r="B4" s="7">
        <v>111684.95999999996</v>
      </c>
      <c r="C4" s="7">
        <v>6594</v>
      </c>
      <c r="D4" s="7">
        <v>6593.6</v>
      </c>
      <c r="E4" s="7">
        <v>6569.68</v>
      </c>
      <c r="F4" s="7">
        <v>6569.68</v>
      </c>
      <c r="G4" s="7">
        <v>6521.84</v>
      </c>
      <c r="H4" s="7">
        <v>6569.68</v>
      </c>
      <c r="I4" s="7">
        <v>6569.68</v>
      </c>
      <c r="J4" s="7">
        <v>6569.68</v>
      </c>
      <c r="K4" s="7">
        <v>6569.68</v>
      </c>
      <c r="L4" s="7">
        <v>6569.68</v>
      </c>
      <c r="M4" s="7">
        <v>6569.68</v>
      </c>
      <c r="N4" s="7">
        <v>6569.68</v>
      </c>
      <c r="O4" s="7">
        <v>6569.68</v>
      </c>
      <c r="P4" s="7">
        <v>6569.68</v>
      </c>
      <c r="Q4" s="7">
        <v>6569.68</v>
      </c>
      <c r="R4" s="7">
        <v>6569.68</v>
      </c>
      <c r="S4" s="7">
        <v>6569.68</v>
      </c>
      <c r="T4" s="7">
        <v>91668.159999999989</v>
      </c>
      <c r="U4" s="8">
        <v>0.8207744355193396</v>
      </c>
      <c r="V4" s="12">
        <v>227</v>
      </c>
      <c r="W4" s="8">
        <v>3.4425235062177741E-2</v>
      </c>
      <c r="X4" s="7">
        <v>1562.6</v>
      </c>
      <c r="Y4" s="8">
        <v>0.23698738170347</v>
      </c>
      <c r="Z4" s="7">
        <v>9555</v>
      </c>
      <c r="AA4" s="8">
        <v>1.4544087383251543</v>
      </c>
      <c r="AB4" s="7">
        <v>5092.3599999999997</v>
      </c>
      <c r="AC4" s="8">
        <v>0.77513059996833933</v>
      </c>
      <c r="AD4" s="7">
        <v>2825.68</v>
      </c>
      <c r="AE4" s="8">
        <v>0.43326423217987559</v>
      </c>
      <c r="AF4" s="7">
        <v>4222.96</v>
      </c>
      <c r="AG4" s="8">
        <v>0.64279538729435826</v>
      </c>
      <c r="AH4" s="7">
        <v>2518.36</v>
      </c>
      <c r="AI4" s="8">
        <v>0.38333069495013455</v>
      </c>
      <c r="AJ4" s="7">
        <v>12608.92</v>
      </c>
      <c r="AK4" s="8">
        <v>1.9192593855408482</v>
      </c>
      <c r="AL4" s="7">
        <v>5609.24</v>
      </c>
      <c r="AM4" s="8">
        <v>0.85380718695583335</v>
      </c>
      <c r="AN4" s="9">
        <v>6888.96</v>
      </c>
      <c r="AO4" s="8">
        <v>1.04859901852145</v>
      </c>
      <c r="AP4" s="9">
        <v>5678.92</v>
      </c>
      <c r="AQ4" s="8">
        <v>0.86441348741491209</v>
      </c>
      <c r="AR4" s="9">
        <v>4436.12</v>
      </c>
      <c r="AS4" s="8">
        <v>0.67524141206268795</v>
      </c>
      <c r="AT4" s="9">
        <v>6357.67</v>
      </c>
      <c r="AU4" s="8">
        <v>0.96772902180928144</v>
      </c>
      <c r="AV4" s="9">
        <v>5019.18</v>
      </c>
      <c r="AW4" s="8">
        <v>0.7639915490556618</v>
      </c>
      <c r="AX4" s="9">
        <v>4934.3100000000004</v>
      </c>
      <c r="AY4" s="8">
        <v>0.75107311162796364</v>
      </c>
      <c r="AZ4" s="9">
        <v>8320.4</v>
      </c>
      <c r="BA4" s="8">
        <v>1.2664848211785047</v>
      </c>
      <c r="BB4" s="9">
        <v>5810.48</v>
      </c>
      <c r="BC4" s="8">
        <v>0.88443881589362028</v>
      </c>
      <c r="BD4" s="10"/>
      <c r="BE4" s="6"/>
      <c r="BF4" s="9">
        <v>1307.6400000000001</v>
      </c>
      <c r="BG4" s="9">
        <v>413.15</v>
      </c>
      <c r="BH4" s="9">
        <v>117.76</v>
      </c>
      <c r="BI4" s="9">
        <v>121.48</v>
      </c>
      <c r="BJ4" s="9">
        <v>134.38999999999999</v>
      </c>
      <c r="BK4" s="9">
        <v>138.19</v>
      </c>
      <c r="BL4" s="9">
        <v>158.22</v>
      </c>
      <c r="BM4" s="9">
        <v>224.45</v>
      </c>
      <c r="BN4" s="9">
        <v>166.3</v>
      </c>
      <c r="BO4" s="9">
        <v>23.3</v>
      </c>
      <c r="BP4" s="9">
        <v>12.44</v>
      </c>
      <c r="BQ4" s="9">
        <v>5.17</v>
      </c>
      <c r="BR4" s="9">
        <v>6.88</v>
      </c>
      <c r="BS4" s="9">
        <v>2.0699999999999998</v>
      </c>
      <c r="BT4" s="9">
        <v>91.27</v>
      </c>
      <c r="BU4" s="9">
        <v>25.17</v>
      </c>
    </row>
    <row r="5" spans="1:73">
      <c r="A5" s="5" t="s">
        <v>50</v>
      </c>
      <c r="B5" s="7">
        <v>231281.24000000005</v>
      </c>
      <c r="C5" s="7">
        <v>13187</v>
      </c>
      <c r="D5" s="7">
        <v>13186.68</v>
      </c>
      <c r="E5" s="7">
        <v>13163.8</v>
      </c>
      <c r="F5" s="7">
        <v>13163.8</v>
      </c>
      <c r="G5" s="7">
        <v>13118.04</v>
      </c>
      <c r="H5" s="7">
        <v>13163.8</v>
      </c>
      <c r="I5" s="7">
        <v>13163.8</v>
      </c>
      <c r="J5" s="7">
        <v>13163.8</v>
      </c>
      <c r="K5" s="7">
        <v>13163.8</v>
      </c>
      <c r="L5" s="7">
        <v>13163.8</v>
      </c>
      <c r="M5" s="7">
        <v>18014.36</v>
      </c>
      <c r="N5" s="7">
        <v>13604.76</v>
      </c>
      <c r="O5" s="7">
        <v>13604.76</v>
      </c>
      <c r="P5" s="7">
        <v>13604.76</v>
      </c>
      <c r="Q5" s="7">
        <v>13604.76</v>
      </c>
      <c r="R5" s="7">
        <v>13604.76</v>
      </c>
      <c r="S5" s="7">
        <v>13604.76</v>
      </c>
      <c r="T5" s="7">
        <v>211444.56</v>
      </c>
      <c r="U5" s="8">
        <v>0.91423134881151602</v>
      </c>
      <c r="V5" s="12">
        <v>1504</v>
      </c>
      <c r="W5" s="8">
        <v>0.11405171760066732</v>
      </c>
      <c r="X5" s="7">
        <v>4960.8</v>
      </c>
      <c r="Y5" s="8">
        <v>0.37619779959777594</v>
      </c>
      <c r="Z5" s="7">
        <v>22673.040000000001</v>
      </c>
      <c r="AA5" s="8">
        <v>1.7223780367371126</v>
      </c>
      <c r="AB5" s="7">
        <v>12371.08</v>
      </c>
      <c r="AC5" s="8">
        <v>0.93978030659839873</v>
      </c>
      <c r="AD5" s="7">
        <v>11739.24</v>
      </c>
      <c r="AE5" s="8">
        <v>0.89489283460029079</v>
      </c>
      <c r="AF5" s="7">
        <v>16621.78</v>
      </c>
      <c r="AG5" s="8">
        <v>1.2626885853628891</v>
      </c>
      <c r="AH5" s="7">
        <v>12784.1</v>
      </c>
      <c r="AI5" s="8">
        <v>0.97115574530150872</v>
      </c>
      <c r="AJ5" s="7">
        <v>14936.18</v>
      </c>
      <c r="AK5" s="8">
        <v>1.13464045336453</v>
      </c>
      <c r="AL5" s="7">
        <v>12326.06</v>
      </c>
      <c r="AM5" s="8">
        <v>0.93636032148771631</v>
      </c>
      <c r="AN5" s="9">
        <v>10938.2</v>
      </c>
      <c r="AO5" s="8">
        <v>0.83093027849101331</v>
      </c>
      <c r="AP5" s="9">
        <v>15479.35</v>
      </c>
      <c r="AQ5" s="8">
        <v>0.85927837569583376</v>
      </c>
      <c r="AR5" s="9">
        <v>15287.9</v>
      </c>
      <c r="AS5" s="8">
        <v>1.1237169931700375</v>
      </c>
      <c r="AT5" s="9">
        <v>15596.1</v>
      </c>
      <c r="AU5" s="8">
        <v>1.1463708290333678</v>
      </c>
      <c r="AV5" s="9">
        <v>10155.08</v>
      </c>
      <c r="AW5" s="8">
        <v>0.74643580629132744</v>
      </c>
      <c r="AX5" s="9">
        <v>10041.200000000001</v>
      </c>
      <c r="AY5" s="8">
        <v>0.7380652065894584</v>
      </c>
      <c r="AZ5" s="9">
        <v>14771.75</v>
      </c>
      <c r="BA5" s="8">
        <v>1.0857780659122249</v>
      </c>
      <c r="BB5" s="9">
        <v>9258.7000000000007</v>
      </c>
      <c r="BC5" s="8">
        <v>0.68054857270543545</v>
      </c>
      <c r="BD5" s="10"/>
      <c r="BE5" s="6"/>
      <c r="BF5" s="9">
        <v>871.64</v>
      </c>
      <c r="BG5" s="9">
        <v>217.19</v>
      </c>
      <c r="BH5" s="9">
        <v>71.7</v>
      </c>
      <c r="BI5" s="9">
        <v>87.99</v>
      </c>
      <c r="BJ5" s="9">
        <v>94.17</v>
      </c>
      <c r="BK5" s="9">
        <v>98.46</v>
      </c>
      <c r="BL5" s="9">
        <v>119.74</v>
      </c>
      <c r="BM5" s="9">
        <v>182.39</v>
      </c>
      <c r="BN5" s="9">
        <v>143.29000000000002</v>
      </c>
      <c r="BO5" s="9">
        <v>51.02</v>
      </c>
      <c r="BP5" s="9">
        <v>15.98</v>
      </c>
      <c r="BQ5" s="9">
        <v>11.17</v>
      </c>
      <c r="BR5" s="9">
        <v>2.9</v>
      </c>
      <c r="BS5" s="9">
        <v>8.15</v>
      </c>
      <c r="BT5" s="9">
        <v>51.38</v>
      </c>
      <c r="BU5" s="9">
        <v>2.69</v>
      </c>
    </row>
    <row r="6" spans="1:73">
      <c r="A6" s="5" t="s">
        <v>51</v>
      </c>
      <c r="B6" s="7">
        <v>132123.07999999999</v>
      </c>
      <c r="C6" s="7">
        <v>7815</v>
      </c>
      <c r="D6" s="7">
        <v>7814.56</v>
      </c>
      <c r="E6" s="7">
        <v>7785.44</v>
      </c>
      <c r="F6" s="7">
        <v>7771.92</v>
      </c>
      <c r="G6" s="7">
        <v>7673.12</v>
      </c>
      <c r="H6" s="7">
        <v>7771.92</v>
      </c>
      <c r="I6" s="7">
        <v>7771.92</v>
      </c>
      <c r="J6" s="7">
        <v>7771.92</v>
      </c>
      <c r="K6" s="7">
        <v>7771.92</v>
      </c>
      <c r="L6" s="7">
        <v>7771.92</v>
      </c>
      <c r="M6" s="7">
        <v>7771.92</v>
      </c>
      <c r="N6" s="7">
        <v>7771.92</v>
      </c>
      <c r="O6" s="7">
        <v>7771.92</v>
      </c>
      <c r="P6" s="7">
        <v>7771.92</v>
      </c>
      <c r="Q6" s="7">
        <v>7771.92</v>
      </c>
      <c r="R6" s="7">
        <v>7771.92</v>
      </c>
      <c r="S6" s="7">
        <v>7771.92</v>
      </c>
      <c r="T6" s="7">
        <v>103941.86000000002</v>
      </c>
      <c r="U6" s="8">
        <v>0.78670479071483967</v>
      </c>
      <c r="V6" s="11">
        <v>0</v>
      </c>
      <c r="W6" s="8">
        <v>0</v>
      </c>
      <c r="X6" s="7">
        <v>1901.64</v>
      </c>
      <c r="Y6" s="8">
        <v>0.24334575459142932</v>
      </c>
      <c r="Z6" s="7">
        <v>10437.959999999999</v>
      </c>
      <c r="AA6" s="8">
        <v>1.3407026449372161</v>
      </c>
      <c r="AB6" s="7">
        <v>8323.64</v>
      </c>
      <c r="AC6" s="8">
        <v>1.070988893349391</v>
      </c>
      <c r="AD6" s="7">
        <v>5204.68</v>
      </c>
      <c r="AE6" s="8">
        <v>0.6783003523990242</v>
      </c>
      <c r="AF6" s="7">
        <v>5087.16</v>
      </c>
      <c r="AG6" s="8">
        <v>0.6545564030509835</v>
      </c>
      <c r="AH6" s="7">
        <v>7034.56</v>
      </c>
      <c r="AI6" s="8">
        <v>0.90512511708818422</v>
      </c>
      <c r="AJ6" s="7">
        <v>8877.44</v>
      </c>
      <c r="AK6" s="8">
        <v>1.1422454168339355</v>
      </c>
      <c r="AL6" s="7">
        <v>7020.52</v>
      </c>
      <c r="AM6" s="8">
        <v>0.90331861367589994</v>
      </c>
      <c r="AN6" s="9">
        <v>6256.64</v>
      </c>
      <c r="AO6" s="8">
        <v>0.80503144654088055</v>
      </c>
      <c r="AP6" s="9">
        <v>6699.68</v>
      </c>
      <c r="AQ6" s="8">
        <v>0.86203666532851597</v>
      </c>
      <c r="AR6" s="9">
        <v>5922.28</v>
      </c>
      <c r="AS6" s="8">
        <v>0.76200990231500065</v>
      </c>
      <c r="AT6" s="9">
        <v>7351.15</v>
      </c>
      <c r="AU6" s="8">
        <v>0.94586022501518285</v>
      </c>
      <c r="AV6" s="9">
        <v>8205.48</v>
      </c>
      <c r="AW6" s="8">
        <v>1.055785442979341</v>
      </c>
      <c r="AX6" s="9">
        <v>6396.13</v>
      </c>
      <c r="AY6" s="8">
        <v>0.82297939247959317</v>
      </c>
      <c r="AZ6" s="9">
        <v>4699.9399999999996</v>
      </c>
      <c r="BA6" s="8">
        <v>0.60473345067885409</v>
      </c>
      <c r="BB6" s="9">
        <v>4522.96</v>
      </c>
      <c r="BC6" s="8">
        <v>0.5819617288906731</v>
      </c>
      <c r="BD6" s="10"/>
      <c r="BE6" s="6"/>
      <c r="BF6" s="9">
        <v>1403.9900000000002</v>
      </c>
      <c r="BG6" s="9">
        <v>391.92</v>
      </c>
      <c r="BH6" s="9">
        <v>133.5</v>
      </c>
      <c r="BI6" s="9">
        <v>141.86000000000001</v>
      </c>
      <c r="BJ6" s="9">
        <v>168.54</v>
      </c>
      <c r="BK6" s="9">
        <v>158.93</v>
      </c>
      <c r="BL6" s="9">
        <v>169.88</v>
      </c>
      <c r="BM6" s="9">
        <v>239.36</v>
      </c>
      <c r="BN6" s="9">
        <v>99.79</v>
      </c>
      <c r="BO6" s="9">
        <v>21.84</v>
      </c>
      <c r="BP6" s="9">
        <v>7.03</v>
      </c>
      <c r="BQ6" s="9">
        <v>12.05</v>
      </c>
      <c r="BR6" s="9">
        <v>12.87</v>
      </c>
      <c r="BS6" s="9">
        <v>44.07</v>
      </c>
      <c r="BT6" s="9">
        <v>0.31</v>
      </c>
      <c r="BU6" s="9">
        <v>1.62</v>
      </c>
    </row>
    <row r="7" spans="1:73">
      <c r="A7" s="5" t="s">
        <v>52</v>
      </c>
      <c r="B7" s="7">
        <v>224058.20000000004</v>
      </c>
      <c r="C7" s="7">
        <v>13232</v>
      </c>
      <c r="D7" s="7">
        <v>13232.44</v>
      </c>
      <c r="E7" s="7">
        <v>13181.48</v>
      </c>
      <c r="F7" s="7">
        <v>13181.48</v>
      </c>
      <c r="G7" s="7">
        <v>13079.56</v>
      </c>
      <c r="H7" s="7">
        <v>13181.48</v>
      </c>
      <c r="I7" s="7">
        <v>13181.48</v>
      </c>
      <c r="J7" s="7">
        <v>13181.48</v>
      </c>
      <c r="K7" s="7">
        <v>13181.48</v>
      </c>
      <c r="L7" s="7">
        <v>13181.48</v>
      </c>
      <c r="M7" s="7">
        <v>13181.48</v>
      </c>
      <c r="N7" s="7">
        <v>13181.48</v>
      </c>
      <c r="O7" s="7">
        <v>13181.48</v>
      </c>
      <c r="P7" s="7">
        <v>13181.48</v>
      </c>
      <c r="Q7" s="7">
        <v>13181.48</v>
      </c>
      <c r="R7" s="7">
        <v>13181.48</v>
      </c>
      <c r="S7" s="7">
        <v>13154.96</v>
      </c>
      <c r="T7" s="7">
        <v>180808.02</v>
      </c>
      <c r="U7" s="8">
        <v>0.80696899287774315</v>
      </c>
      <c r="V7" s="12">
        <v>1953</v>
      </c>
      <c r="W7" s="8">
        <v>0.14759673518742442</v>
      </c>
      <c r="X7" s="7">
        <v>4001.92</v>
      </c>
      <c r="Y7" s="8">
        <v>0.30243250677879513</v>
      </c>
      <c r="Z7" s="7">
        <v>19441.64</v>
      </c>
      <c r="AA7" s="8">
        <v>1.4749208738320736</v>
      </c>
      <c r="AB7" s="7">
        <v>10830.88</v>
      </c>
      <c r="AC7" s="8">
        <v>0.82167404570655189</v>
      </c>
      <c r="AD7" s="7">
        <v>9805.7199999999993</v>
      </c>
      <c r="AE7" s="8">
        <v>0.74969800207346426</v>
      </c>
      <c r="AF7" s="7">
        <v>6435.52</v>
      </c>
      <c r="AG7" s="8">
        <v>0.48822438754980479</v>
      </c>
      <c r="AH7" s="7">
        <v>4345.4799999999996</v>
      </c>
      <c r="AI7" s="8">
        <v>0.3296655610750841</v>
      </c>
      <c r="AJ7" s="7">
        <v>17364.759999999998</v>
      </c>
      <c r="AK7" s="8">
        <v>1.3173604177983047</v>
      </c>
      <c r="AL7" s="7">
        <v>15624.24</v>
      </c>
      <c r="AM7" s="8">
        <v>1.1853175819407229</v>
      </c>
      <c r="AN7" s="9">
        <v>11409.12</v>
      </c>
      <c r="AO7" s="8">
        <v>0.86554165389622417</v>
      </c>
      <c r="AP7" s="9">
        <v>12935.48</v>
      </c>
      <c r="AQ7" s="8">
        <v>0.98133745224360236</v>
      </c>
      <c r="AR7" s="9">
        <v>10647.64</v>
      </c>
      <c r="AS7" s="8">
        <v>0.80777272354849383</v>
      </c>
      <c r="AT7" s="9">
        <v>9653.09</v>
      </c>
      <c r="AU7" s="8">
        <v>0.73232216716180587</v>
      </c>
      <c r="AV7" s="9">
        <v>9489.6200000000008</v>
      </c>
      <c r="AW7" s="8">
        <v>0.71992067658563386</v>
      </c>
      <c r="AX7" s="9">
        <v>14785.44</v>
      </c>
      <c r="AY7" s="8">
        <v>1.1216828459323234</v>
      </c>
      <c r="AZ7" s="9">
        <v>13259.93</v>
      </c>
      <c r="BA7" s="8">
        <v>1.0059515319979244</v>
      </c>
      <c r="BB7" s="9">
        <v>8824.5400000000009</v>
      </c>
      <c r="BC7" s="8">
        <v>0.67081465850143229</v>
      </c>
      <c r="BD7" s="10"/>
      <c r="BE7" s="6"/>
      <c r="BF7" s="9">
        <v>2634.68</v>
      </c>
      <c r="BG7" s="9">
        <v>846.24</v>
      </c>
      <c r="BH7" s="9">
        <v>241.26</v>
      </c>
      <c r="BI7" s="9">
        <v>237.13</v>
      </c>
      <c r="BJ7" s="9">
        <v>270.88</v>
      </c>
      <c r="BK7" s="9">
        <v>293.8</v>
      </c>
      <c r="BL7" s="9">
        <v>327.73</v>
      </c>
      <c r="BM7" s="9">
        <v>417.64</v>
      </c>
      <c r="BN7" s="9">
        <v>427.99</v>
      </c>
      <c r="BO7" s="9">
        <v>14.84</v>
      </c>
      <c r="BP7" s="9">
        <v>25.41</v>
      </c>
      <c r="BQ7" s="9">
        <v>15.37</v>
      </c>
      <c r="BR7" s="9">
        <v>14.04</v>
      </c>
      <c r="BS7" s="9">
        <v>214.86</v>
      </c>
      <c r="BT7" s="9">
        <v>137.99</v>
      </c>
      <c r="BU7" s="9">
        <v>5.48</v>
      </c>
    </row>
    <row r="8" spans="1:73">
      <c r="A8" s="5" t="s">
        <v>53</v>
      </c>
      <c r="B8" s="7">
        <v>113110.58999999998</v>
      </c>
      <c r="C8" s="7">
        <v>6269</v>
      </c>
      <c r="D8" s="7">
        <v>6269.12</v>
      </c>
      <c r="E8" s="7">
        <v>6267.56</v>
      </c>
      <c r="F8" s="7">
        <v>6267.56</v>
      </c>
      <c r="G8" s="7">
        <v>6264.44</v>
      </c>
      <c r="H8" s="7">
        <v>6267.56</v>
      </c>
      <c r="I8" s="7">
        <v>6267.56</v>
      </c>
      <c r="J8" s="7">
        <v>8957.52</v>
      </c>
      <c r="K8" s="7">
        <v>7036.12</v>
      </c>
      <c r="L8" s="7">
        <v>8991.84</v>
      </c>
      <c r="M8" s="7">
        <v>6885.84</v>
      </c>
      <c r="N8" s="7">
        <v>6885.84</v>
      </c>
      <c r="O8" s="7">
        <v>6885.84</v>
      </c>
      <c r="P8" s="7">
        <v>6885.84</v>
      </c>
      <c r="Q8" s="7">
        <v>6885.84</v>
      </c>
      <c r="R8" s="7">
        <v>3258.32</v>
      </c>
      <c r="S8" s="7">
        <v>6564.79</v>
      </c>
      <c r="T8" s="7">
        <v>89261.32</v>
      </c>
      <c r="U8" s="8">
        <v>0.78915086553787772</v>
      </c>
      <c r="V8" s="12">
        <v>164</v>
      </c>
      <c r="W8" s="8">
        <v>2.6160472164619558E-2</v>
      </c>
      <c r="X8" s="7">
        <v>1028.04</v>
      </c>
      <c r="Y8" s="8">
        <v>0.16398473788984738</v>
      </c>
      <c r="Z8" s="7">
        <v>8241.48</v>
      </c>
      <c r="AA8" s="8">
        <v>1.314942338007135</v>
      </c>
      <c r="AB8" s="7">
        <v>2343.12</v>
      </c>
      <c r="AC8" s="8">
        <v>0.37384883431510824</v>
      </c>
      <c r="AD8" s="7">
        <v>4100.2</v>
      </c>
      <c r="AE8" s="8">
        <v>0.65451979745994859</v>
      </c>
      <c r="AF8" s="7">
        <v>6059.56</v>
      </c>
      <c r="AG8" s="8">
        <v>0.96681324151663484</v>
      </c>
      <c r="AH8" s="7">
        <v>5967.52</v>
      </c>
      <c r="AI8" s="8">
        <v>0.9521281008877458</v>
      </c>
      <c r="AJ8" s="7">
        <v>4074.2</v>
      </c>
      <c r="AK8" s="8">
        <v>0.45483571345640306</v>
      </c>
      <c r="AL8" s="7">
        <v>5328.96</v>
      </c>
      <c r="AM8" s="8">
        <v>0.75737196068287638</v>
      </c>
      <c r="AN8" s="9">
        <v>3542.33</v>
      </c>
      <c r="AO8" s="8">
        <v>0.39394940301428849</v>
      </c>
      <c r="AP8" s="9">
        <v>9801.0300000000007</v>
      </c>
      <c r="AQ8" s="8">
        <v>1.4233601129273989</v>
      </c>
      <c r="AR8" s="9">
        <v>10822.73</v>
      </c>
      <c r="AS8" s="8">
        <v>1.5717370720202617</v>
      </c>
      <c r="AT8" s="9">
        <v>5080.07</v>
      </c>
      <c r="AU8" s="8">
        <v>0.73775603266994294</v>
      </c>
      <c r="AV8" s="9">
        <v>9290.85</v>
      </c>
      <c r="AW8" s="8">
        <v>1.3492689345090796</v>
      </c>
      <c r="AX8" s="9">
        <v>5536.35</v>
      </c>
      <c r="AY8" s="8">
        <v>0.80401955316998364</v>
      </c>
      <c r="AZ8" s="9">
        <v>4415.08</v>
      </c>
      <c r="BA8" s="8">
        <v>1.3550173095337474</v>
      </c>
      <c r="BB8" s="9">
        <v>3465.8</v>
      </c>
      <c r="BC8" s="8">
        <v>0.52793767965159588</v>
      </c>
      <c r="BD8" s="10"/>
      <c r="BE8" s="6"/>
      <c r="BF8" s="9">
        <v>1707.27</v>
      </c>
      <c r="BG8" s="9">
        <v>729.59</v>
      </c>
      <c r="BH8" s="9">
        <v>210.98</v>
      </c>
      <c r="BI8" s="9">
        <v>181.13</v>
      </c>
      <c r="BJ8" s="9">
        <v>171.13</v>
      </c>
      <c r="BK8" s="9">
        <v>176.81</v>
      </c>
      <c r="BL8" s="9">
        <v>32.409999999999997</v>
      </c>
      <c r="BM8" s="9">
        <v>205.22</v>
      </c>
      <c r="BN8" s="9">
        <v>563.29000000000008</v>
      </c>
      <c r="BO8" s="9">
        <v>113.15</v>
      </c>
      <c r="BP8" s="9">
        <v>114.26</v>
      </c>
      <c r="BQ8" s="9">
        <v>21.03</v>
      </c>
      <c r="BR8" s="9">
        <v>260.45999999999998</v>
      </c>
      <c r="BS8" s="9">
        <v>53.06</v>
      </c>
      <c r="BT8" s="9">
        <v>0.6</v>
      </c>
      <c r="BU8" s="9">
        <v>0.73</v>
      </c>
    </row>
    <row r="9" spans="1:73">
      <c r="A9" s="5" t="s">
        <v>54</v>
      </c>
      <c r="B9" s="7">
        <v>264351.27999999991</v>
      </c>
      <c r="C9" s="7">
        <v>15550</v>
      </c>
      <c r="D9" s="7">
        <v>15550.08</v>
      </c>
      <c r="E9" s="7">
        <v>15507.44</v>
      </c>
      <c r="F9" s="7">
        <v>15507.44</v>
      </c>
      <c r="G9" s="7">
        <v>15422.16</v>
      </c>
      <c r="H9" s="7">
        <v>15507.44</v>
      </c>
      <c r="I9" s="7">
        <v>15507.44</v>
      </c>
      <c r="J9" s="7">
        <v>15805.92</v>
      </c>
      <c r="K9" s="7">
        <v>15592.72</v>
      </c>
      <c r="L9" s="7">
        <v>15550.08</v>
      </c>
      <c r="M9" s="7">
        <v>15550.08</v>
      </c>
      <c r="N9" s="7">
        <v>15550.08</v>
      </c>
      <c r="O9" s="7">
        <v>15550.08</v>
      </c>
      <c r="P9" s="7">
        <v>15550.08</v>
      </c>
      <c r="Q9" s="7">
        <v>15550.08</v>
      </c>
      <c r="R9" s="7">
        <v>15550.08</v>
      </c>
      <c r="S9" s="7">
        <v>15550.08</v>
      </c>
      <c r="T9" s="7">
        <v>241780.32</v>
      </c>
      <c r="U9" s="8">
        <v>0.91461754979964571</v>
      </c>
      <c r="V9" s="12">
        <v>619</v>
      </c>
      <c r="W9" s="8">
        <v>3.9807073954983924E-2</v>
      </c>
      <c r="X9" s="7">
        <v>599.55999999999995</v>
      </c>
      <c r="Y9" s="8">
        <v>3.8556714820759765E-2</v>
      </c>
      <c r="Z9" s="7">
        <v>22542.85</v>
      </c>
      <c r="AA9" s="8">
        <v>1.4536796531213403</v>
      </c>
      <c r="AB9" s="7">
        <v>18099.21</v>
      </c>
      <c r="AC9" s="8">
        <v>1.1671307449843429</v>
      </c>
      <c r="AD9" s="7">
        <v>12127.54</v>
      </c>
      <c r="AE9" s="8">
        <v>0.78637104011370662</v>
      </c>
      <c r="AF9" s="7">
        <v>17286.560000000001</v>
      </c>
      <c r="AG9" s="8">
        <v>1.1147268665879089</v>
      </c>
      <c r="AH9" s="7">
        <v>11032.62</v>
      </c>
      <c r="AI9" s="8">
        <v>0.71144044407071705</v>
      </c>
      <c r="AJ9" s="7">
        <v>19763.62</v>
      </c>
      <c r="AK9" s="8">
        <v>1.2503935234393189</v>
      </c>
      <c r="AL9" s="7">
        <v>16496.48</v>
      </c>
      <c r="AM9" s="8">
        <v>1.0579603815113721</v>
      </c>
      <c r="AN9" s="9">
        <v>17641</v>
      </c>
      <c r="AO9" s="8">
        <v>1.1344636169074371</v>
      </c>
      <c r="AP9" s="9">
        <v>14839.74</v>
      </c>
      <c r="AQ9" s="8">
        <v>0.95431920607482401</v>
      </c>
      <c r="AR9" s="9">
        <v>14028.7</v>
      </c>
      <c r="AS9" s="8">
        <v>0.90216256122155003</v>
      </c>
      <c r="AT9" s="9">
        <v>17047.599999999999</v>
      </c>
      <c r="AU9" s="8">
        <v>1.0963030415277606</v>
      </c>
      <c r="AV9" s="9">
        <v>20379.62</v>
      </c>
      <c r="AW9" s="8">
        <v>1.3105797526443592</v>
      </c>
      <c r="AX9" s="9">
        <v>13850.32</v>
      </c>
      <c r="AY9" s="8">
        <v>0.89069123760134994</v>
      </c>
      <c r="AZ9" s="9">
        <v>13628.38</v>
      </c>
      <c r="BA9" s="8">
        <v>0.87641864221920396</v>
      </c>
      <c r="BB9" s="9">
        <v>11797.52</v>
      </c>
      <c r="BC9" s="8">
        <v>0.75867905502736965</v>
      </c>
      <c r="BD9" s="10"/>
      <c r="BE9" s="6"/>
      <c r="BF9" s="9">
        <v>1433.85</v>
      </c>
      <c r="BG9" s="9">
        <v>507.63</v>
      </c>
      <c r="BH9" s="9">
        <v>159.22</v>
      </c>
      <c r="BI9" s="9">
        <v>151.76</v>
      </c>
      <c r="BJ9" s="9">
        <v>157.62</v>
      </c>
      <c r="BK9" s="9">
        <v>153.96</v>
      </c>
      <c r="BL9" s="9">
        <v>122.52</v>
      </c>
      <c r="BM9" s="9">
        <v>181.14</v>
      </c>
      <c r="BN9" s="9">
        <v>594.57000000000005</v>
      </c>
      <c r="BO9" s="9">
        <v>83.93</v>
      </c>
      <c r="BP9" s="9">
        <v>31.41</v>
      </c>
      <c r="BQ9" s="9">
        <v>56.24</v>
      </c>
      <c r="BR9" s="9">
        <v>351.57</v>
      </c>
      <c r="BS9" s="9">
        <v>23.59</v>
      </c>
      <c r="BT9" s="9">
        <v>41.5</v>
      </c>
      <c r="BU9" s="9">
        <v>6.33</v>
      </c>
    </row>
    <row r="10" spans="1:73">
      <c r="A10" s="5" t="s">
        <v>55</v>
      </c>
      <c r="B10" s="7">
        <v>223581.51999999996</v>
      </c>
      <c r="C10" s="7">
        <v>13176</v>
      </c>
      <c r="D10" s="7">
        <v>13175.76</v>
      </c>
      <c r="E10" s="7">
        <v>13151.84</v>
      </c>
      <c r="F10" s="7">
        <v>13151.84</v>
      </c>
      <c r="G10" s="7">
        <v>13104</v>
      </c>
      <c r="H10" s="7">
        <v>13151.84</v>
      </c>
      <c r="I10" s="7">
        <v>13151.84</v>
      </c>
      <c r="J10" s="7">
        <v>13151.84</v>
      </c>
      <c r="K10" s="7">
        <v>13151.84</v>
      </c>
      <c r="L10" s="7">
        <v>13151.84</v>
      </c>
      <c r="M10" s="7">
        <v>13151.84</v>
      </c>
      <c r="N10" s="7">
        <v>13151.84</v>
      </c>
      <c r="O10" s="7">
        <v>13151.84</v>
      </c>
      <c r="P10" s="7">
        <v>13151.84</v>
      </c>
      <c r="Q10" s="7">
        <v>13151.84</v>
      </c>
      <c r="R10" s="7">
        <v>13151.84</v>
      </c>
      <c r="S10" s="7">
        <v>13151.84</v>
      </c>
      <c r="T10" s="7">
        <v>155977.44999999998</v>
      </c>
      <c r="U10" s="8">
        <v>0.69763122640905206</v>
      </c>
      <c r="V10" s="12">
        <v>218</v>
      </c>
      <c r="W10" s="8">
        <v>1.6545233758348512E-2</v>
      </c>
      <c r="X10" s="7">
        <v>2964</v>
      </c>
      <c r="Y10" s="8">
        <v>0.2249585602652143</v>
      </c>
      <c r="Z10" s="7">
        <v>16898.439999999999</v>
      </c>
      <c r="AA10" s="8">
        <v>1.284872687015657</v>
      </c>
      <c r="AB10" s="7">
        <v>7355.92</v>
      </c>
      <c r="AC10" s="8">
        <v>0.55930729084295427</v>
      </c>
      <c r="AD10" s="7">
        <v>14265.68</v>
      </c>
      <c r="AE10" s="8">
        <v>1.0886507936507936</v>
      </c>
      <c r="AF10" s="7">
        <v>10149.4</v>
      </c>
      <c r="AG10" s="8">
        <v>0.77170950984805164</v>
      </c>
      <c r="AH10" s="7">
        <v>9761.9599999999991</v>
      </c>
      <c r="AI10" s="8">
        <v>0.74225051399652053</v>
      </c>
      <c r="AJ10" s="7">
        <v>10506.6</v>
      </c>
      <c r="AK10" s="8">
        <v>0.79886920765459435</v>
      </c>
      <c r="AL10" s="7">
        <v>8918.02</v>
      </c>
      <c r="AM10" s="8">
        <v>0.67808154600420933</v>
      </c>
      <c r="AN10" s="9">
        <v>9303.82</v>
      </c>
      <c r="AO10" s="8">
        <v>0.70741584447499362</v>
      </c>
      <c r="AP10" s="9">
        <v>11479.52</v>
      </c>
      <c r="AQ10" s="8">
        <v>0.87284516843270599</v>
      </c>
      <c r="AR10" s="9">
        <v>11922.06</v>
      </c>
      <c r="AS10" s="8">
        <v>0.90649369213737385</v>
      </c>
      <c r="AT10" s="9">
        <v>9211.59</v>
      </c>
      <c r="AU10" s="8">
        <v>0.70040313750775562</v>
      </c>
      <c r="AV10" s="9">
        <v>9481.0499999999993</v>
      </c>
      <c r="AW10" s="8">
        <v>0.72089152544434842</v>
      </c>
      <c r="AX10" s="9">
        <v>8738.85</v>
      </c>
      <c r="AY10" s="8">
        <v>0.66445835715762969</v>
      </c>
      <c r="AZ10" s="9">
        <v>6954.18</v>
      </c>
      <c r="BA10" s="8">
        <v>0.52876099465930249</v>
      </c>
      <c r="BB10" s="9">
        <v>7848.36</v>
      </c>
      <c r="BC10" s="8">
        <v>0.59674996046180606</v>
      </c>
      <c r="BD10" s="10"/>
      <c r="BE10" s="6"/>
      <c r="BF10" s="9">
        <v>3706.8</v>
      </c>
      <c r="BG10" s="9">
        <v>1260.28</v>
      </c>
      <c r="BH10" s="9">
        <v>319.97000000000003</v>
      </c>
      <c r="BI10" s="9">
        <v>334.38</v>
      </c>
      <c r="BJ10" s="9">
        <v>359.79</v>
      </c>
      <c r="BK10" s="9">
        <v>385.8</v>
      </c>
      <c r="BL10" s="9">
        <v>427.67</v>
      </c>
      <c r="BM10" s="9">
        <v>618.91</v>
      </c>
      <c r="BN10" s="9">
        <v>54.550000000000004</v>
      </c>
      <c r="BO10" s="9">
        <v>0</v>
      </c>
      <c r="BP10" s="9">
        <v>8.35</v>
      </c>
      <c r="BQ10" s="9">
        <v>19.97</v>
      </c>
      <c r="BR10" s="9">
        <v>14.83</v>
      </c>
      <c r="BS10" s="9">
        <v>6.02</v>
      </c>
      <c r="BT10" s="9">
        <v>0.32</v>
      </c>
      <c r="BU10" s="9">
        <v>5.0599999999999996</v>
      </c>
    </row>
    <row r="11" spans="1:73">
      <c r="A11" s="5" t="s">
        <v>56</v>
      </c>
      <c r="B11" s="7">
        <v>89284</v>
      </c>
      <c r="C11" s="7">
        <v>5252</v>
      </c>
      <c r="D11" s="7">
        <v>5252</v>
      </c>
      <c r="E11" s="7">
        <v>5252</v>
      </c>
      <c r="F11" s="7">
        <v>5252</v>
      </c>
      <c r="G11" s="7">
        <v>5252</v>
      </c>
      <c r="H11" s="7">
        <v>5252</v>
      </c>
      <c r="I11" s="7">
        <v>5252</v>
      </c>
      <c r="J11" s="7">
        <v>5252</v>
      </c>
      <c r="K11" s="7">
        <v>5252</v>
      </c>
      <c r="L11" s="7">
        <v>5252</v>
      </c>
      <c r="M11" s="7">
        <v>5252</v>
      </c>
      <c r="N11" s="7">
        <v>5252</v>
      </c>
      <c r="O11" s="7">
        <v>5252</v>
      </c>
      <c r="P11" s="7">
        <v>5252</v>
      </c>
      <c r="Q11" s="7">
        <v>5252</v>
      </c>
      <c r="R11" s="7">
        <v>5252</v>
      </c>
      <c r="S11" s="7">
        <v>5252</v>
      </c>
      <c r="T11" s="7">
        <v>82798.569999999992</v>
      </c>
      <c r="U11" s="8">
        <v>0.92736178934635538</v>
      </c>
      <c r="V11" s="11">
        <v>0</v>
      </c>
      <c r="W11" s="8">
        <v>0</v>
      </c>
      <c r="X11" s="7">
        <v>1521</v>
      </c>
      <c r="Y11" s="8">
        <v>0.28960396039603958</v>
      </c>
      <c r="Z11" s="7">
        <v>7437.56</v>
      </c>
      <c r="AA11" s="8">
        <v>1.4161386138613863</v>
      </c>
      <c r="AB11" s="7">
        <v>2200.64</v>
      </c>
      <c r="AC11" s="8">
        <v>0.41900990099009899</v>
      </c>
      <c r="AD11" s="7">
        <v>2923.44</v>
      </c>
      <c r="AE11" s="8">
        <v>0.55663366336633668</v>
      </c>
      <c r="AF11" s="7">
        <v>4907.24</v>
      </c>
      <c r="AG11" s="8">
        <v>0.9343564356435643</v>
      </c>
      <c r="AH11" s="7">
        <v>2232.36</v>
      </c>
      <c r="AI11" s="8">
        <v>0.42504950495049509</v>
      </c>
      <c r="AJ11" s="7">
        <v>1190.28</v>
      </c>
      <c r="AK11" s="8">
        <v>0.22663366336633664</v>
      </c>
      <c r="AL11" s="7">
        <v>2440.36</v>
      </c>
      <c r="AM11" s="8">
        <v>0.46465346534653468</v>
      </c>
      <c r="AN11" s="9">
        <v>6674.2</v>
      </c>
      <c r="AO11" s="8">
        <v>1.2707920792079208</v>
      </c>
      <c r="AP11" s="9">
        <v>13418.72</v>
      </c>
      <c r="AQ11" s="8">
        <v>2.5549733434881947</v>
      </c>
      <c r="AR11" s="9">
        <v>5107.07</v>
      </c>
      <c r="AS11" s="8">
        <v>0.97240479817212488</v>
      </c>
      <c r="AT11" s="9">
        <v>6556.16</v>
      </c>
      <c r="AU11" s="8">
        <v>1.2483168316831683</v>
      </c>
      <c r="AV11" s="9">
        <v>5567.07</v>
      </c>
      <c r="AW11" s="8">
        <v>1.0599904798172124</v>
      </c>
      <c r="AX11" s="9">
        <v>5103.1899999999996</v>
      </c>
      <c r="AY11" s="8">
        <v>0.97166603198781409</v>
      </c>
      <c r="AZ11" s="9">
        <v>8196.31</v>
      </c>
      <c r="BA11" s="8">
        <v>1.5606073876618429</v>
      </c>
      <c r="BB11" s="9">
        <v>7322.97</v>
      </c>
      <c r="BC11" s="8">
        <v>1.3943202589489718</v>
      </c>
      <c r="BD11" s="10"/>
      <c r="BE11" s="6"/>
      <c r="BF11" s="9">
        <v>1220.72</v>
      </c>
      <c r="BG11" s="9">
        <v>586.04</v>
      </c>
      <c r="BH11" s="9">
        <v>137.25</v>
      </c>
      <c r="BI11" s="9">
        <v>100.1</v>
      </c>
      <c r="BJ11" s="9">
        <v>104.11</v>
      </c>
      <c r="BK11" s="9">
        <v>85.03</v>
      </c>
      <c r="BL11" s="9">
        <v>87.18</v>
      </c>
      <c r="BM11" s="9">
        <v>121.01</v>
      </c>
      <c r="BN11" s="9">
        <v>599.04</v>
      </c>
      <c r="BO11" s="9">
        <v>81.86</v>
      </c>
      <c r="BP11" s="9">
        <v>95.03</v>
      </c>
      <c r="BQ11" s="9">
        <v>89.79</v>
      </c>
      <c r="BR11" s="9">
        <v>83.67</v>
      </c>
      <c r="BS11" s="9">
        <v>7.51</v>
      </c>
      <c r="BT11" s="9">
        <v>34.159999999999997</v>
      </c>
      <c r="BU11" s="9">
        <v>207.02</v>
      </c>
    </row>
    <row r="12" spans="1:73">
      <c r="A12" s="5" t="s">
        <v>57</v>
      </c>
      <c r="B12" s="7">
        <v>297589.44000000006</v>
      </c>
      <c r="C12" s="7">
        <v>17532</v>
      </c>
      <c r="D12" s="7">
        <v>17524</v>
      </c>
      <c r="E12" s="7">
        <v>17505.28</v>
      </c>
      <c r="F12" s="7">
        <v>17505.28</v>
      </c>
      <c r="G12" s="7">
        <v>17459.52</v>
      </c>
      <c r="H12" s="7">
        <v>17505.28</v>
      </c>
      <c r="I12" s="7">
        <v>17505.28</v>
      </c>
      <c r="J12" s="7">
        <v>17505.28</v>
      </c>
      <c r="K12" s="7">
        <v>17505.28</v>
      </c>
      <c r="L12" s="7">
        <v>17505.28</v>
      </c>
      <c r="M12" s="7">
        <v>17505.28</v>
      </c>
      <c r="N12" s="7">
        <v>17505.28</v>
      </c>
      <c r="O12" s="7">
        <v>17505.28</v>
      </c>
      <c r="P12" s="7">
        <v>17505.28</v>
      </c>
      <c r="Q12" s="7">
        <v>17505.28</v>
      </c>
      <c r="R12" s="7">
        <v>17505.28</v>
      </c>
      <c r="S12" s="7">
        <v>17505.28</v>
      </c>
      <c r="T12" s="7">
        <v>283358.76</v>
      </c>
      <c r="U12" s="8">
        <v>0.95218015800560651</v>
      </c>
      <c r="V12" s="12">
        <v>1272</v>
      </c>
      <c r="W12" s="8">
        <v>7.2553045859000687E-2</v>
      </c>
      <c r="X12" s="7">
        <v>7468.76</v>
      </c>
      <c r="Y12" s="8">
        <v>0.42620178041543028</v>
      </c>
      <c r="Z12" s="7">
        <v>25953.72</v>
      </c>
      <c r="AA12" s="8">
        <v>1.482622385931559</v>
      </c>
      <c r="AB12" s="7">
        <v>19610.240000000002</v>
      </c>
      <c r="AC12" s="8">
        <v>1.1202471482889735</v>
      </c>
      <c r="AD12" s="7">
        <v>22232.6</v>
      </c>
      <c r="AE12" s="8">
        <v>1.273379795091732</v>
      </c>
      <c r="AF12" s="7">
        <v>16876.62</v>
      </c>
      <c r="AG12" s="8">
        <v>0.9640874067709857</v>
      </c>
      <c r="AH12" s="7">
        <v>16382.58</v>
      </c>
      <c r="AI12" s="8">
        <v>0.93586506471190412</v>
      </c>
      <c r="AJ12" s="7">
        <v>18300.36</v>
      </c>
      <c r="AK12" s="8">
        <v>1.0454194391634981</v>
      </c>
      <c r="AL12" s="7">
        <v>18599.88</v>
      </c>
      <c r="AM12" s="8">
        <v>1.0625297053231941</v>
      </c>
      <c r="AN12" s="9">
        <v>16555.759999999998</v>
      </c>
      <c r="AO12" s="8">
        <v>0.94575807984790872</v>
      </c>
      <c r="AP12" s="9">
        <v>20065.759999999998</v>
      </c>
      <c r="AQ12" s="8">
        <v>1.1462690114068441</v>
      </c>
      <c r="AR12" s="9">
        <v>18318.3</v>
      </c>
      <c r="AS12" s="8">
        <v>1.0464442728136882</v>
      </c>
      <c r="AT12" s="9">
        <v>15673.05</v>
      </c>
      <c r="AU12" s="8">
        <v>0.89533272247002049</v>
      </c>
      <c r="AV12" s="9">
        <v>15786.17</v>
      </c>
      <c r="AW12" s="8">
        <v>0.90179477277712783</v>
      </c>
      <c r="AX12" s="9">
        <v>19537.29</v>
      </c>
      <c r="AY12" s="8">
        <v>1.1160798341985962</v>
      </c>
      <c r="AZ12" s="9">
        <v>16294.76</v>
      </c>
      <c r="BA12" s="8">
        <v>0.93084829262942392</v>
      </c>
      <c r="BB12" s="9">
        <v>14430.91</v>
      </c>
      <c r="BC12" s="8">
        <v>0.82437470294676807</v>
      </c>
      <c r="BD12" s="10"/>
      <c r="BE12" s="6"/>
      <c r="BF12" s="9">
        <v>714.45</v>
      </c>
      <c r="BG12" s="9">
        <v>235.04</v>
      </c>
      <c r="BH12" s="9">
        <v>79.95</v>
      </c>
      <c r="BI12" s="9">
        <v>63.05</v>
      </c>
      <c r="BJ12" s="9">
        <v>69.209999999999994</v>
      </c>
      <c r="BK12" s="9">
        <v>80.31</v>
      </c>
      <c r="BL12" s="9">
        <v>84.19</v>
      </c>
      <c r="BM12" s="9">
        <v>102.7</v>
      </c>
      <c r="BN12" s="9">
        <v>196.23999999999998</v>
      </c>
      <c r="BO12" s="9">
        <v>6.4</v>
      </c>
      <c r="BP12" s="9">
        <v>22.75</v>
      </c>
      <c r="BQ12" s="9">
        <v>118.73</v>
      </c>
      <c r="BR12" s="9">
        <v>11.03</v>
      </c>
      <c r="BS12" s="9">
        <v>14.32</v>
      </c>
      <c r="BT12" s="9">
        <v>19.510000000000002</v>
      </c>
      <c r="BU12" s="9">
        <v>3.5</v>
      </c>
    </row>
    <row r="13" spans="1:73">
      <c r="A13" s="5" t="s">
        <v>58</v>
      </c>
      <c r="B13" s="7">
        <v>245062.16000000003</v>
      </c>
      <c r="C13" s="7">
        <v>14451</v>
      </c>
      <c r="D13" s="7">
        <v>14451.32</v>
      </c>
      <c r="E13" s="7">
        <v>14415.44</v>
      </c>
      <c r="F13" s="7">
        <v>14415.44</v>
      </c>
      <c r="G13" s="7">
        <v>14343.68</v>
      </c>
      <c r="H13" s="7">
        <v>14415.44</v>
      </c>
      <c r="I13" s="7">
        <v>14415.44</v>
      </c>
      <c r="J13" s="7">
        <v>14415.44</v>
      </c>
      <c r="K13" s="7">
        <v>14415.44</v>
      </c>
      <c r="L13" s="7">
        <v>14415.44</v>
      </c>
      <c r="M13" s="7">
        <v>14415.44</v>
      </c>
      <c r="N13" s="7">
        <v>14415.44</v>
      </c>
      <c r="O13" s="7">
        <v>14415.44</v>
      </c>
      <c r="P13" s="7">
        <v>14415.44</v>
      </c>
      <c r="Q13" s="7">
        <v>14415.44</v>
      </c>
      <c r="R13" s="7">
        <v>14415.44</v>
      </c>
      <c r="S13" s="7">
        <v>14415.44</v>
      </c>
      <c r="T13" s="7">
        <v>228147.21000000002</v>
      </c>
      <c r="U13" s="8">
        <v>0.93097689990164123</v>
      </c>
      <c r="V13" s="12">
        <v>1601</v>
      </c>
      <c r="W13" s="8">
        <v>0.11078818074873711</v>
      </c>
      <c r="X13" s="7">
        <v>5058.04</v>
      </c>
      <c r="Y13" s="8">
        <v>0.35000539743082293</v>
      </c>
      <c r="Z13" s="7">
        <v>24773.58</v>
      </c>
      <c r="AA13" s="8">
        <v>1.7185448380347739</v>
      </c>
      <c r="AB13" s="7">
        <v>12853.66</v>
      </c>
      <c r="AC13" s="8">
        <v>0.89165922094642958</v>
      </c>
      <c r="AD13" s="7">
        <v>9099.9599999999991</v>
      </c>
      <c r="AE13" s="8">
        <v>0.63442296537569154</v>
      </c>
      <c r="AF13" s="7">
        <v>13461.76</v>
      </c>
      <c r="AG13" s="8">
        <v>0.93384315705937526</v>
      </c>
      <c r="AH13" s="7">
        <v>15270.28</v>
      </c>
      <c r="AI13" s="8">
        <v>1.0593003057832435</v>
      </c>
      <c r="AJ13" s="7">
        <v>13095.16</v>
      </c>
      <c r="AK13" s="8">
        <v>0.90841209147969115</v>
      </c>
      <c r="AL13" s="7">
        <v>12841.92</v>
      </c>
      <c r="AM13" s="8">
        <v>0.89084481639131374</v>
      </c>
      <c r="AN13" s="9">
        <v>17572.36</v>
      </c>
      <c r="AO13" s="8">
        <v>1.2189957434528533</v>
      </c>
      <c r="AP13" s="9">
        <v>19473.48</v>
      </c>
      <c r="AQ13" s="8">
        <v>1.3508765601327464</v>
      </c>
      <c r="AR13" s="9">
        <v>15509</v>
      </c>
      <c r="AS13" s="8">
        <v>1.0758603275376957</v>
      </c>
      <c r="AT13" s="9">
        <v>11852.88</v>
      </c>
      <c r="AU13" s="8">
        <v>0.8222350479763364</v>
      </c>
      <c r="AV13" s="9">
        <v>15865.34</v>
      </c>
      <c r="AW13" s="8">
        <v>1.1005796562574572</v>
      </c>
      <c r="AX13" s="9">
        <v>13646.38</v>
      </c>
      <c r="AY13" s="8">
        <v>0.94665025833411942</v>
      </c>
      <c r="AZ13" s="9">
        <v>14010.11</v>
      </c>
      <c r="BA13" s="8">
        <v>0.97188223182920541</v>
      </c>
      <c r="BB13" s="9">
        <v>12162.3</v>
      </c>
      <c r="BC13" s="8">
        <v>0.84369953327820713</v>
      </c>
      <c r="BD13" s="10"/>
      <c r="BE13" s="6"/>
      <c r="BF13" s="9">
        <v>1064.3599999999999</v>
      </c>
      <c r="BG13" s="9">
        <v>387.36</v>
      </c>
      <c r="BH13" s="9">
        <v>125.05</v>
      </c>
      <c r="BI13" s="9">
        <v>100.11</v>
      </c>
      <c r="BJ13" s="9">
        <v>96.48</v>
      </c>
      <c r="BK13" s="9">
        <v>106.15</v>
      </c>
      <c r="BL13" s="9">
        <v>102.99</v>
      </c>
      <c r="BM13" s="9">
        <v>146.22</v>
      </c>
      <c r="BN13" s="9">
        <v>441.82</v>
      </c>
      <c r="BO13" s="9">
        <v>183.75</v>
      </c>
      <c r="BP13" s="9">
        <v>63.26</v>
      </c>
      <c r="BQ13" s="9">
        <v>28.32</v>
      </c>
      <c r="BR13" s="9">
        <v>69.81</v>
      </c>
      <c r="BS13" s="9">
        <v>20.11</v>
      </c>
      <c r="BT13" s="9">
        <v>65.2</v>
      </c>
      <c r="BU13" s="9">
        <v>11.37</v>
      </c>
    </row>
    <row r="14" spans="1:73">
      <c r="A14" s="5" t="s">
        <v>59</v>
      </c>
      <c r="B14" s="7">
        <v>273889.56</v>
      </c>
      <c r="C14" s="7">
        <v>16111</v>
      </c>
      <c r="D14" s="7">
        <v>16111.16</v>
      </c>
      <c r="E14" s="7">
        <v>16111.16</v>
      </c>
      <c r="F14" s="7">
        <v>16111.16</v>
      </c>
      <c r="G14" s="7">
        <v>16111.16</v>
      </c>
      <c r="H14" s="7">
        <v>16111.16</v>
      </c>
      <c r="I14" s="7">
        <v>16111.16</v>
      </c>
      <c r="J14" s="7">
        <v>16111.16</v>
      </c>
      <c r="K14" s="7">
        <v>16111.16</v>
      </c>
      <c r="L14" s="7">
        <v>16111.16</v>
      </c>
      <c r="M14" s="7">
        <v>16111.16</v>
      </c>
      <c r="N14" s="7">
        <v>16111.16</v>
      </c>
      <c r="O14" s="7">
        <v>16111.16</v>
      </c>
      <c r="P14" s="7">
        <v>16111.16</v>
      </c>
      <c r="Q14" s="7">
        <v>16111.16</v>
      </c>
      <c r="R14" s="7">
        <v>16111.16</v>
      </c>
      <c r="S14" s="7">
        <v>16111.16</v>
      </c>
      <c r="T14" s="7">
        <v>243103.35999999999</v>
      </c>
      <c r="U14" s="8">
        <v>0.8875962997640362</v>
      </c>
      <c r="V14" s="12">
        <v>1690</v>
      </c>
      <c r="W14" s="8">
        <v>0.10489727515362175</v>
      </c>
      <c r="X14" s="7">
        <v>5981.56</v>
      </c>
      <c r="Y14" s="8">
        <v>0.37126811477261729</v>
      </c>
      <c r="Z14" s="7">
        <v>18984.68</v>
      </c>
      <c r="AA14" s="8">
        <v>1.1783558725752832</v>
      </c>
      <c r="AB14" s="7">
        <v>15867.88</v>
      </c>
      <c r="AC14" s="8">
        <v>0.98489990788993464</v>
      </c>
      <c r="AD14" s="7">
        <v>12272.44</v>
      </c>
      <c r="AE14" s="8">
        <v>0.76173534369964679</v>
      </c>
      <c r="AF14" s="7">
        <v>15190.76</v>
      </c>
      <c r="AG14" s="8">
        <v>0.94287189749217315</v>
      </c>
      <c r="AH14" s="7">
        <v>14492.4</v>
      </c>
      <c r="AI14" s="8">
        <v>0.89952554626730785</v>
      </c>
      <c r="AJ14" s="7">
        <v>10664.68</v>
      </c>
      <c r="AK14" s="8">
        <v>0.66194364651583126</v>
      </c>
      <c r="AL14" s="7">
        <v>10921.04</v>
      </c>
      <c r="AM14" s="8">
        <v>0.67785559823128816</v>
      </c>
      <c r="AN14" s="9">
        <v>13899.08</v>
      </c>
      <c r="AO14" s="8">
        <v>0.86269889939644318</v>
      </c>
      <c r="AP14" s="9">
        <v>18087.240000000002</v>
      </c>
      <c r="AQ14" s="8">
        <v>1.1226528691912936</v>
      </c>
      <c r="AR14" s="9">
        <v>17406.400000000001</v>
      </c>
      <c r="AS14" s="8">
        <v>1.0803939629424575</v>
      </c>
      <c r="AT14" s="9">
        <v>13301.82</v>
      </c>
      <c r="AU14" s="8">
        <v>0.82562770154352638</v>
      </c>
      <c r="AV14" s="9">
        <v>11543.37</v>
      </c>
      <c r="AW14" s="8">
        <v>0.71648286032787212</v>
      </c>
      <c r="AX14" s="9">
        <v>39809.769999999997</v>
      </c>
      <c r="AY14" s="8">
        <v>2.4709437433431236</v>
      </c>
      <c r="AZ14" s="9">
        <v>13260.13</v>
      </c>
      <c r="BA14" s="8">
        <v>0.82304005422328375</v>
      </c>
      <c r="BB14" s="9">
        <v>9730.11</v>
      </c>
      <c r="BC14" s="8">
        <v>0.60393602943549696</v>
      </c>
      <c r="BD14" s="10"/>
      <c r="BE14" s="6"/>
      <c r="BF14" s="9">
        <v>2927.4799999999996</v>
      </c>
      <c r="BG14" s="9">
        <v>1176.5899999999999</v>
      </c>
      <c r="BH14" s="9">
        <v>320.54000000000002</v>
      </c>
      <c r="BI14" s="9">
        <v>299.51</v>
      </c>
      <c r="BJ14" s="9">
        <v>306.16000000000003</v>
      </c>
      <c r="BK14" s="9">
        <v>323.95</v>
      </c>
      <c r="BL14" s="9">
        <v>265.37</v>
      </c>
      <c r="BM14" s="9">
        <v>235.36</v>
      </c>
      <c r="BN14" s="9">
        <v>236.13000000000002</v>
      </c>
      <c r="BO14" s="9">
        <v>28.11</v>
      </c>
      <c r="BP14" s="9">
        <v>160.88999999999999</v>
      </c>
      <c r="BQ14" s="9">
        <v>6.58</v>
      </c>
      <c r="BR14" s="9">
        <v>23.72</v>
      </c>
      <c r="BS14" s="9">
        <v>7.26</v>
      </c>
      <c r="BT14" s="9">
        <v>7.55</v>
      </c>
      <c r="BU14" s="9">
        <v>2.02</v>
      </c>
    </row>
    <row r="15" spans="1:73">
      <c r="A15" s="5" t="s">
        <v>60</v>
      </c>
      <c r="B15" s="7">
        <v>333656.92000000004</v>
      </c>
      <c r="C15" s="7">
        <v>19683</v>
      </c>
      <c r="D15" s="7">
        <v>19683.04</v>
      </c>
      <c r="E15" s="7">
        <v>19626.88</v>
      </c>
      <c r="F15" s="7">
        <v>19626.88</v>
      </c>
      <c r="G15" s="7">
        <v>19514.560000000001</v>
      </c>
      <c r="H15" s="7">
        <v>19626.88</v>
      </c>
      <c r="I15" s="7">
        <v>19626.88</v>
      </c>
      <c r="J15" s="7">
        <v>19626.88</v>
      </c>
      <c r="K15" s="7">
        <v>19626.88</v>
      </c>
      <c r="L15" s="7">
        <v>19626.88</v>
      </c>
      <c r="M15" s="7">
        <v>19626.88</v>
      </c>
      <c r="N15" s="7">
        <v>19626.88</v>
      </c>
      <c r="O15" s="7">
        <v>19626.88</v>
      </c>
      <c r="P15" s="7">
        <v>19626.88</v>
      </c>
      <c r="Q15" s="7">
        <v>19626.88</v>
      </c>
      <c r="R15" s="7">
        <v>19626.88</v>
      </c>
      <c r="S15" s="7">
        <v>19626.88</v>
      </c>
      <c r="T15" s="7">
        <v>301141.61000000004</v>
      </c>
      <c r="U15" s="8">
        <v>0.9025486718513136</v>
      </c>
      <c r="V15" s="12">
        <v>1952</v>
      </c>
      <c r="W15" s="8">
        <v>9.9171874206167757E-2</v>
      </c>
      <c r="X15" s="7">
        <v>6639.36</v>
      </c>
      <c r="Y15" s="8">
        <v>0.33731374828278554</v>
      </c>
      <c r="Z15" s="7">
        <v>28471.72</v>
      </c>
      <c r="AA15" s="8">
        <v>1.4506493135944174</v>
      </c>
      <c r="AB15" s="7">
        <v>19603.32</v>
      </c>
      <c r="AC15" s="8">
        <v>0.9987996054390712</v>
      </c>
      <c r="AD15" s="7">
        <v>16792.36</v>
      </c>
      <c r="AE15" s="8">
        <v>0.8605041568961842</v>
      </c>
      <c r="AF15" s="7">
        <v>17869.8</v>
      </c>
      <c r="AG15" s="8">
        <v>0.91047583721916059</v>
      </c>
      <c r="AH15" s="7">
        <v>13903.24</v>
      </c>
      <c r="AI15" s="8">
        <v>0.70837749046206011</v>
      </c>
      <c r="AJ15" s="7">
        <v>25291.72</v>
      </c>
      <c r="AK15" s="8">
        <v>1.2886266181889328</v>
      </c>
      <c r="AL15" s="7">
        <v>17407.52</v>
      </c>
      <c r="AM15" s="8">
        <v>0.8869224247562526</v>
      </c>
      <c r="AN15" s="9">
        <v>18450.12</v>
      </c>
      <c r="AO15" s="8">
        <v>0.9400434506146671</v>
      </c>
      <c r="AP15" s="9">
        <v>19873.88</v>
      </c>
      <c r="AQ15" s="8">
        <v>1.0125847816871556</v>
      </c>
      <c r="AR15" s="9">
        <v>20421.400000000001</v>
      </c>
      <c r="AS15" s="8">
        <v>1.040481217595461</v>
      </c>
      <c r="AT15" s="9">
        <v>16595.150000000001</v>
      </c>
      <c r="AU15" s="8">
        <v>0.84553174014412891</v>
      </c>
      <c r="AV15" s="9">
        <v>19448.919999999998</v>
      </c>
      <c r="AW15" s="8">
        <v>0.99093284312127028</v>
      </c>
      <c r="AX15" s="9">
        <v>19528.400000000001</v>
      </c>
      <c r="AY15" s="8">
        <v>0.99498239149574463</v>
      </c>
      <c r="AZ15" s="9">
        <v>22421.03</v>
      </c>
      <c r="BA15" s="8">
        <v>1.1423634321909544</v>
      </c>
      <c r="BB15" s="9">
        <v>16471.669999999998</v>
      </c>
      <c r="BC15" s="8">
        <v>0.83924036831121385</v>
      </c>
      <c r="BD15" s="10"/>
      <c r="BE15" s="6"/>
      <c r="BF15" s="9">
        <v>2130.98</v>
      </c>
      <c r="BG15" s="9">
        <v>639.26</v>
      </c>
      <c r="BH15" s="9">
        <v>219.06</v>
      </c>
      <c r="BI15" s="9">
        <v>219.15</v>
      </c>
      <c r="BJ15" s="9">
        <v>229.23</v>
      </c>
      <c r="BK15" s="9">
        <v>240.19</v>
      </c>
      <c r="BL15" s="9">
        <v>250.51</v>
      </c>
      <c r="BM15" s="9">
        <v>333.58</v>
      </c>
      <c r="BN15" s="9">
        <v>599.11</v>
      </c>
      <c r="BO15" s="9">
        <v>4.87</v>
      </c>
      <c r="BP15" s="9">
        <v>80.650000000000006</v>
      </c>
      <c r="BQ15" s="9">
        <v>21.33</v>
      </c>
      <c r="BR15" s="9">
        <v>78.069999999999993</v>
      </c>
      <c r="BS15" s="9">
        <v>56.35</v>
      </c>
      <c r="BT15" s="9">
        <v>210.11</v>
      </c>
      <c r="BU15" s="9">
        <v>147.72999999999999</v>
      </c>
    </row>
    <row r="16" spans="1:73">
      <c r="A16" s="5" t="s">
        <v>61</v>
      </c>
      <c r="B16" s="7">
        <v>303053.12000000011</v>
      </c>
      <c r="C16" s="7">
        <v>17895</v>
      </c>
      <c r="D16" s="7">
        <v>17894.759999999998</v>
      </c>
      <c r="E16" s="7">
        <v>17826.64</v>
      </c>
      <c r="F16" s="7">
        <v>17826.64</v>
      </c>
      <c r="G16" s="7">
        <v>17690.400000000001</v>
      </c>
      <c r="H16" s="7">
        <v>17826.64</v>
      </c>
      <c r="I16" s="7">
        <v>17826.64</v>
      </c>
      <c r="J16" s="7">
        <v>17826.64</v>
      </c>
      <c r="K16" s="7">
        <v>17826.64</v>
      </c>
      <c r="L16" s="7">
        <v>17826.64</v>
      </c>
      <c r="M16" s="7">
        <v>17826.64</v>
      </c>
      <c r="N16" s="7">
        <v>17826.64</v>
      </c>
      <c r="O16" s="7">
        <v>17826.64</v>
      </c>
      <c r="P16" s="7">
        <v>17826.64</v>
      </c>
      <c r="Q16" s="7">
        <v>17826.64</v>
      </c>
      <c r="R16" s="7">
        <v>17826.64</v>
      </c>
      <c r="S16" s="7">
        <v>17826.64</v>
      </c>
      <c r="T16" s="7">
        <v>285702.71000000002</v>
      </c>
      <c r="U16" s="8">
        <v>0.94274795784976551</v>
      </c>
      <c r="V16" s="12">
        <v>1316</v>
      </c>
      <c r="W16" s="8">
        <v>7.3540094998602965E-2</v>
      </c>
      <c r="X16" s="7">
        <v>5272.28</v>
      </c>
      <c r="Y16" s="8">
        <v>0.29462703048266642</v>
      </c>
      <c r="Z16" s="7">
        <v>25928.240000000002</v>
      </c>
      <c r="AA16" s="8">
        <v>1.4544659004725513</v>
      </c>
      <c r="AB16" s="7">
        <v>20974.880000000001</v>
      </c>
      <c r="AC16" s="8">
        <v>1.1766031063621636</v>
      </c>
      <c r="AD16" s="7">
        <v>13930.64</v>
      </c>
      <c r="AE16" s="8">
        <v>0.78746890969113181</v>
      </c>
      <c r="AF16" s="7">
        <v>19128.72</v>
      </c>
      <c r="AG16" s="8">
        <v>1.0730412461349981</v>
      </c>
      <c r="AH16" s="7">
        <v>13353.28</v>
      </c>
      <c r="AI16" s="8">
        <v>0.74906319979536251</v>
      </c>
      <c r="AJ16" s="7">
        <v>19552.32</v>
      </c>
      <c r="AK16" s="8">
        <v>1.0968034357568224</v>
      </c>
      <c r="AL16" s="7">
        <v>14873.56</v>
      </c>
      <c r="AM16" s="8">
        <v>0.83434455399334928</v>
      </c>
      <c r="AN16" s="9">
        <v>19991.48</v>
      </c>
      <c r="AO16" s="8">
        <v>1.1214384763477583</v>
      </c>
      <c r="AP16" s="9">
        <v>21290.28</v>
      </c>
      <c r="AQ16" s="8">
        <v>1.1942957281910669</v>
      </c>
      <c r="AR16" s="9">
        <v>19821.88</v>
      </c>
      <c r="AS16" s="8">
        <v>1.1119246251677266</v>
      </c>
      <c r="AT16" s="9">
        <v>16864.55</v>
      </c>
      <c r="AU16" s="8">
        <v>0.9460307719233686</v>
      </c>
      <c r="AV16" s="9">
        <v>18487.560000000001</v>
      </c>
      <c r="AW16" s="8">
        <v>1.0370748497753925</v>
      </c>
      <c r="AX16" s="9">
        <v>14718.45</v>
      </c>
      <c r="AY16" s="8">
        <v>0.82564353125434753</v>
      </c>
      <c r="AZ16" s="9">
        <v>25829.43</v>
      </c>
      <c r="BA16" s="8">
        <v>1.4489230724354114</v>
      </c>
      <c r="BB16" s="9">
        <v>14369.16</v>
      </c>
      <c r="BC16" s="8">
        <v>0.80604982206405695</v>
      </c>
      <c r="BD16" s="10"/>
      <c r="BE16" s="6"/>
      <c r="BF16" s="9">
        <v>1772.9299999999998</v>
      </c>
      <c r="BG16" s="9">
        <v>765.97</v>
      </c>
      <c r="BH16" s="9">
        <v>199.54</v>
      </c>
      <c r="BI16" s="9">
        <v>157.5</v>
      </c>
      <c r="BJ16" s="9">
        <v>143.76</v>
      </c>
      <c r="BK16" s="9">
        <v>144.78</v>
      </c>
      <c r="BL16" s="9">
        <v>151.33000000000001</v>
      </c>
      <c r="BM16" s="9">
        <v>210.05</v>
      </c>
      <c r="BN16" s="9">
        <v>864.8</v>
      </c>
      <c r="BO16" s="9">
        <v>93.98</v>
      </c>
      <c r="BP16" s="9">
        <v>135.54</v>
      </c>
      <c r="BQ16" s="9">
        <v>153.31</v>
      </c>
      <c r="BR16" s="9">
        <v>28.25</v>
      </c>
      <c r="BS16" s="9">
        <v>10.56</v>
      </c>
      <c r="BT16" s="9">
        <v>367.18</v>
      </c>
      <c r="BU16" s="9">
        <v>75.98</v>
      </c>
    </row>
    <row r="17" spans="1:73">
      <c r="A17" s="5" t="s">
        <v>62</v>
      </c>
      <c r="B17" s="7">
        <v>59351.279999999992</v>
      </c>
      <c r="C17" s="7">
        <v>3496</v>
      </c>
      <c r="D17" s="7">
        <v>3496.48</v>
      </c>
      <c r="E17" s="7">
        <v>3491.28</v>
      </c>
      <c r="F17" s="7">
        <v>3491.28</v>
      </c>
      <c r="G17" s="7">
        <v>3480.88</v>
      </c>
      <c r="H17" s="7">
        <v>3491.28</v>
      </c>
      <c r="I17" s="7">
        <v>3491.28</v>
      </c>
      <c r="J17" s="7">
        <v>3491.28</v>
      </c>
      <c r="K17" s="7">
        <v>3491.28</v>
      </c>
      <c r="L17" s="7">
        <v>3491.28</v>
      </c>
      <c r="M17" s="7">
        <v>3491.28</v>
      </c>
      <c r="N17" s="7">
        <v>3491.28</v>
      </c>
      <c r="O17" s="7">
        <v>3491.28</v>
      </c>
      <c r="P17" s="7">
        <v>3491.28</v>
      </c>
      <c r="Q17" s="7">
        <v>3491.28</v>
      </c>
      <c r="R17" s="7">
        <v>3491.28</v>
      </c>
      <c r="S17" s="7">
        <v>3491.28</v>
      </c>
      <c r="T17" s="7">
        <v>59108.08</v>
      </c>
      <c r="U17" s="8">
        <v>0.99590236301559143</v>
      </c>
      <c r="V17" s="12">
        <v>996</v>
      </c>
      <c r="W17" s="8">
        <v>0.28489702517162474</v>
      </c>
      <c r="X17" s="7">
        <v>1085.76</v>
      </c>
      <c r="Y17" s="8">
        <v>0.31052944675788219</v>
      </c>
      <c r="Z17" s="7">
        <v>7299.24</v>
      </c>
      <c r="AA17" s="8">
        <v>2.0907059874888292</v>
      </c>
      <c r="AB17" s="7">
        <v>3489.2</v>
      </c>
      <c r="AC17" s="8">
        <v>0.99940422996723255</v>
      </c>
      <c r="AD17" s="7">
        <v>2683.2</v>
      </c>
      <c r="AE17" s="8">
        <v>0.77083955781296676</v>
      </c>
      <c r="AF17" s="7">
        <v>2938.52</v>
      </c>
      <c r="AG17" s="8">
        <v>0.84167411379207624</v>
      </c>
      <c r="AH17" s="7">
        <v>4482.92</v>
      </c>
      <c r="AI17" s="8">
        <v>1.284033363121835</v>
      </c>
      <c r="AJ17" s="7">
        <v>4404.3999999999996</v>
      </c>
      <c r="AK17" s="8">
        <v>1.2615430443848672</v>
      </c>
      <c r="AL17" s="7">
        <v>2999.36</v>
      </c>
      <c r="AM17" s="8">
        <v>0.85910038725052129</v>
      </c>
      <c r="AN17" s="9">
        <v>3252.08</v>
      </c>
      <c r="AO17" s="8">
        <v>0.93148644623175447</v>
      </c>
      <c r="AP17" s="9">
        <v>3672.24</v>
      </c>
      <c r="AQ17" s="8">
        <v>1.0518319928507596</v>
      </c>
      <c r="AR17" s="9">
        <v>4596.8100000000004</v>
      </c>
      <c r="AS17" s="8">
        <v>1.3166546366948513</v>
      </c>
      <c r="AT17" s="9">
        <v>2874.04</v>
      </c>
      <c r="AU17" s="8">
        <v>0.82320524277628826</v>
      </c>
      <c r="AV17" s="9">
        <v>4104.3500000000004</v>
      </c>
      <c r="AW17" s="8">
        <v>1.1756003528791732</v>
      </c>
      <c r="AX17" s="9">
        <v>3180.32</v>
      </c>
      <c r="AY17" s="8">
        <v>0.91093238010128086</v>
      </c>
      <c r="AZ17" s="9">
        <v>3558.36</v>
      </c>
      <c r="BA17" s="8">
        <v>1.0192135835567471</v>
      </c>
      <c r="BB17" s="9">
        <v>3491.28</v>
      </c>
      <c r="BC17" s="8">
        <v>1</v>
      </c>
      <c r="BD17" s="10"/>
      <c r="BE17" s="6"/>
      <c r="BF17" s="9">
        <v>17.41</v>
      </c>
      <c r="BG17" s="9">
        <v>1.41</v>
      </c>
      <c r="BH17" s="9">
        <v>5.5</v>
      </c>
      <c r="BI17" s="9">
        <v>3.76</v>
      </c>
      <c r="BJ17" s="9">
        <v>1.77</v>
      </c>
      <c r="BK17" s="9">
        <v>3.26</v>
      </c>
      <c r="BL17" s="9">
        <v>0</v>
      </c>
      <c r="BM17" s="9">
        <v>1.71</v>
      </c>
      <c r="BN17" s="9">
        <v>17.41</v>
      </c>
      <c r="BO17" s="9">
        <v>0</v>
      </c>
      <c r="BP17" s="9">
        <v>5.14</v>
      </c>
      <c r="BQ17" s="9">
        <v>1.91</v>
      </c>
      <c r="BR17" s="9">
        <v>1.77</v>
      </c>
      <c r="BS17" s="9">
        <v>6.88</v>
      </c>
      <c r="BT17" s="9">
        <v>0</v>
      </c>
      <c r="BU17" s="9">
        <v>1.71</v>
      </c>
    </row>
    <row r="18" spans="1:73">
      <c r="A18" s="5" t="s">
        <v>63</v>
      </c>
      <c r="B18" s="7">
        <v>288970.31999999995</v>
      </c>
      <c r="C18" s="7">
        <v>16534</v>
      </c>
      <c r="D18" s="7">
        <v>16534.439999999999</v>
      </c>
      <c r="E18" s="7">
        <v>16522.48</v>
      </c>
      <c r="F18" s="7">
        <v>16522.48</v>
      </c>
      <c r="G18" s="7">
        <v>16498.560000000001</v>
      </c>
      <c r="H18" s="7">
        <v>16522.48</v>
      </c>
      <c r="I18" s="7">
        <v>15787.2</v>
      </c>
      <c r="J18" s="7">
        <v>16417.439999999999</v>
      </c>
      <c r="K18" s="7">
        <v>16417.439999999999</v>
      </c>
      <c r="L18" s="7">
        <v>22225.84</v>
      </c>
      <c r="M18" s="7">
        <v>16998.28</v>
      </c>
      <c r="N18" s="7">
        <v>16998.28</v>
      </c>
      <c r="O18" s="7">
        <v>16998.28</v>
      </c>
      <c r="P18" s="7">
        <v>16998.28</v>
      </c>
      <c r="Q18" s="7">
        <v>16998.28</v>
      </c>
      <c r="R18" s="7">
        <v>16998.28</v>
      </c>
      <c r="S18" s="7">
        <v>16998.28</v>
      </c>
      <c r="T18" s="7">
        <v>244203.18</v>
      </c>
      <c r="U18" s="8">
        <v>0.84508049131135698</v>
      </c>
      <c r="V18" s="12">
        <v>222</v>
      </c>
      <c r="W18" s="8">
        <v>1.342687794846982E-2</v>
      </c>
      <c r="X18" s="7">
        <v>2423.7199999999998</v>
      </c>
      <c r="Y18" s="8">
        <v>0.14658615592665974</v>
      </c>
      <c r="Z18" s="7">
        <v>20117.48</v>
      </c>
      <c r="AA18" s="8">
        <v>1.2175823484125869</v>
      </c>
      <c r="AB18" s="7">
        <v>15678.28</v>
      </c>
      <c r="AC18" s="8">
        <v>0.948905975374157</v>
      </c>
      <c r="AD18" s="7">
        <v>19406.400000000001</v>
      </c>
      <c r="AE18" s="8">
        <v>1.1762481089258698</v>
      </c>
      <c r="AF18" s="7">
        <v>20931.560000000001</v>
      </c>
      <c r="AG18" s="8">
        <v>1.2668534021527036</v>
      </c>
      <c r="AH18" s="7">
        <v>12479.92</v>
      </c>
      <c r="AI18" s="8">
        <v>0.79050876659572311</v>
      </c>
      <c r="AJ18" s="7">
        <v>13475.28</v>
      </c>
      <c r="AK18" s="8">
        <v>0.82079057392626387</v>
      </c>
      <c r="AL18" s="7">
        <v>11517.5</v>
      </c>
      <c r="AM18" s="8">
        <v>0.70154055687122963</v>
      </c>
      <c r="AN18" s="9">
        <v>18419.5</v>
      </c>
      <c r="AO18" s="8">
        <v>0.82874258070786078</v>
      </c>
      <c r="AP18" s="9">
        <v>14800.74</v>
      </c>
      <c r="AQ18" s="8">
        <v>0.87071986106829635</v>
      </c>
      <c r="AR18" s="9">
        <v>23665.39</v>
      </c>
      <c r="AS18" s="8">
        <v>1.3922226248773406</v>
      </c>
      <c r="AT18" s="9">
        <v>12491.27</v>
      </c>
      <c r="AU18" s="8">
        <v>0.73485493826434212</v>
      </c>
      <c r="AV18" s="9">
        <v>16915.080000000002</v>
      </c>
      <c r="AW18" s="8">
        <v>0.99510538713328656</v>
      </c>
      <c r="AX18" s="9">
        <v>16561.21</v>
      </c>
      <c r="AY18" s="8">
        <v>0.97428739848972956</v>
      </c>
      <c r="AZ18" s="9">
        <v>12677.88</v>
      </c>
      <c r="BA18" s="8">
        <v>0.74583310782032064</v>
      </c>
      <c r="BB18" s="9">
        <v>12419.97</v>
      </c>
      <c r="BC18" s="8">
        <v>0.73066039622832424</v>
      </c>
      <c r="BD18" s="10"/>
      <c r="BE18" s="6"/>
      <c r="BF18" s="9">
        <v>2454.1</v>
      </c>
      <c r="BG18" s="9">
        <v>728.79</v>
      </c>
      <c r="BH18" s="9">
        <v>251.54</v>
      </c>
      <c r="BI18" s="9">
        <v>279.01</v>
      </c>
      <c r="BJ18" s="9">
        <v>255.97</v>
      </c>
      <c r="BK18" s="9">
        <v>269.19</v>
      </c>
      <c r="BL18" s="9">
        <v>282.10000000000002</v>
      </c>
      <c r="BM18" s="9">
        <v>387.5</v>
      </c>
      <c r="BN18" s="9">
        <v>413.16000000000008</v>
      </c>
      <c r="BO18" s="9">
        <v>49.6</v>
      </c>
      <c r="BP18" s="9">
        <v>162.58000000000001</v>
      </c>
      <c r="BQ18" s="9">
        <v>18.649999999999999</v>
      </c>
      <c r="BR18" s="9">
        <v>108.28</v>
      </c>
      <c r="BS18" s="9">
        <v>44.35</v>
      </c>
      <c r="BT18" s="9">
        <v>24.97</v>
      </c>
      <c r="BU18" s="9">
        <v>4.7300000000000004</v>
      </c>
    </row>
    <row r="19" spans="1:73">
      <c r="A19" s="5" t="s">
        <v>64</v>
      </c>
      <c r="B19" s="7">
        <v>250428.11999999991</v>
      </c>
      <c r="C19" s="7">
        <v>14748</v>
      </c>
      <c r="D19" s="7">
        <v>14748.24</v>
      </c>
      <c r="E19" s="7">
        <v>14696.76</v>
      </c>
      <c r="F19" s="7">
        <v>14731.08</v>
      </c>
      <c r="G19" s="7">
        <v>14731.08</v>
      </c>
      <c r="H19" s="7">
        <v>14731.08</v>
      </c>
      <c r="I19" s="7">
        <v>14731.08</v>
      </c>
      <c r="J19" s="7">
        <v>14731.08</v>
      </c>
      <c r="K19" s="7">
        <v>14731.08</v>
      </c>
      <c r="L19" s="7">
        <v>14731.08</v>
      </c>
      <c r="M19" s="7">
        <v>14731.08</v>
      </c>
      <c r="N19" s="7">
        <v>14731.08</v>
      </c>
      <c r="O19" s="7">
        <v>14731.08</v>
      </c>
      <c r="P19" s="7">
        <v>14731.08</v>
      </c>
      <c r="Q19" s="7">
        <v>14731.08</v>
      </c>
      <c r="R19" s="7">
        <v>14731.08</v>
      </c>
      <c r="S19" s="7">
        <v>14731.08</v>
      </c>
      <c r="T19" s="7">
        <v>243465.64999999997</v>
      </c>
      <c r="U19" s="8">
        <v>0.97219773082990857</v>
      </c>
      <c r="V19" s="12">
        <v>644</v>
      </c>
      <c r="W19" s="8">
        <v>4.3666937889883371E-2</v>
      </c>
      <c r="X19" s="7">
        <v>4892.68</v>
      </c>
      <c r="Y19" s="8">
        <v>0.33174670333544887</v>
      </c>
      <c r="Z19" s="7">
        <v>24969.78</v>
      </c>
      <c r="AA19" s="8">
        <v>1.6989989630367508</v>
      </c>
      <c r="AB19" s="7">
        <v>13940.04</v>
      </c>
      <c r="AC19" s="8">
        <v>0.94630128951848747</v>
      </c>
      <c r="AD19" s="7">
        <v>19156.099999999999</v>
      </c>
      <c r="AE19" s="8">
        <v>1.3003866654719136</v>
      </c>
      <c r="AF19" s="7">
        <v>13004.04</v>
      </c>
      <c r="AG19" s="8">
        <v>0.88276216000456187</v>
      </c>
      <c r="AH19" s="7">
        <v>12866.36</v>
      </c>
      <c r="AI19" s="8">
        <v>0.87341593420170149</v>
      </c>
      <c r="AJ19" s="7">
        <v>12728.56</v>
      </c>
      <c r="AK19" s="8">
        <v>0.8640615623565957</v>
      </c>
      <c r="AL19" s="7">
        <v>19194.240000000002</v>
      </c>
      <c r="AM19" s="8">
        <v>1.3029757492322356</v>
      </c>
      <c r="AN19" s="9">
        <v>13554.88</v>
      </c>
      <c r="AO19" s="8">
        <v>0.92015520925824845</v>
      </c>
      <c r="AP19" s="9">
        <v>16165.24</v>
      </c>
      <c r="AQ19" s="8">
        <v>1.0973560662218929</v>
      </c>
      <c r="AR19" s="9">
        <v>16910.400000000001</v>
      </c>
      <c r="AS19" s="8">
        <v>1.1479402732182571</v>
      </c>
      <c r="AT19" s="9">
        <v>14667.8</v>
      </c>
      <c r="AU19" s="8">
        <v>0.99570432038927215</v>
      </c>
      <c r="AV19" s="9">
        <v>17263.13</v>
      </c>
      <c r="AW19" s="8">
        <v>1.1718848855616832</v>
      </c>
      <c r="AX19" s="9">
        <v>13799.24</v>
      </c>
      <c r="AY19" s="8">
        <v>0.93674326661724738</v>
      </c>
      <c r="AZ19" s="9">
        <v>15217.07</v>
      </c>
      <c r="BA19" s="8">
        <v>1.0329907922569153</v>
      </c>
      <c r="BB19" s="9">
        <v>14492.09</v>
      </c>
      <c r="BC19" s="8">
        <v>0.98377647803148172</v>
      </c>
      <c r="BD19" s="10"/>
      <c r="BE19" s="6"/>
      <c r="BF19" s="9">
        <v>722.17</v>
      </c>
      <c r="BG19" s="9">
        <v>300.92</v>
      </c>
      <c r="BH19" s="9">
        <v>93.45</v>
      </c>
      <c r="BI19" s="9">
        <v>75.39</v>
      </c>
      <c r="BJ19" s="9">
        <v>66.459999999999994</v>
      </c>
      <c r="BK19" s="9">
        <v>62.56</v>
      </c>
      <c r="BL19" s="9">
        <v>49.98</v>
      </c>
      <c r="BM19" s="9">
        <v>73.41</v>
      </c>
      <c r="BN19" s="9">
        <v>336.01</v>
      </c>
      <c r="BO19" s="9">
        <v>7.07</v>
      </c>
      <c r="BP19" s="9">
        <v>82.58</v>
      </c>
      <c r="BQ19" s="9">
        <v>21.08</v>
      </c>
      <c r="BR19" s="9">
        <v>168.05</v>
      </c>
      <c r="BS19" s="9">
        <v>22.26</v>
      </c>
      <c r="BT19" s="9">
        <v>20.34</v>
      </c>
      <c r="BU19" s="9">
        <v>14.63</v>
      </c>
    </row>
    <row r="20" spans="1:73">
      <c r="A20" s="5" t="s">
        <v>65</v>
      </c>
      <c r="B20" s="7">
        <v>193445.68000000002</v>
      </c>
      <c r="C20" s="7">
        <v>9413</v>
      </c>
      <c r="D20" s="7">
        <v>9413.0400000000009</v>
      </c>
      <c r="E20" s="7">
        <v>9408.8799999999992</v>
      </c>
      <c r="F20" s="7">
        <v>9408.8799999999992</v>
      </c>
      <c r="G20" s="7">
        <v>9400.56</v>
      </c>
      <c r="H20" s="7">
        <v>9408.8799999999992</v>
      </c>
      <c r="I20" s="7">
        <v>9408.8799999999992</v>
      </c>
      <c r="J20" s="7">
        <v>9408.8799999999992</v>
      </c>
      <c r="K20" s="7">
        <v>9408.8799999999992</v>
      </c>
      <c r="L20" s="7">
        <v>29111.68</v>
      </c>
      <c r="M20" s="7">
        <v>11379.16</v>
      </c>
      <c r="N20" s="7">
        <v>11379.16</v>
      </c>
      <c r="O20" s="7">
        <v>11379.16</v>
      </c>
      <c r="P20" s="7">
        <v>11379.16</v>
      </c>
      <c r="Q20" s="7">
        <v>11379.16</v>
      </c>
      <c r="R20" s="7">
        <v>11379.16</v>
      </c>
      <c r="S20" s="7">
        <v>11379.16</v>
      </c>
      <c r="T20" s="7">
        <v>160327.92000000001</v>
      </c>
      <c r="U20" s="8">
        <v>0.82880072586785081</v>
      </c>
      <c r="V20" s="12">
        <v>443</v>
      </c>
      <c r="W20" s="8">
        <v>4.7062573037288856E-2</v>
      </c>
      <c r="X20" s="7">
        <v>1805.96</v>
      </c>
      <c r="Y20" s="8">
        <v>0.19185725334217213</v>
      </c>
      <c r="Z20" s="7">
        <v>10369.32</v>
      </c>
      <c r="AA20" s="8">
        <v>1.1020780369183156</v>
      </c>
      <c r="AB20" s="7">
        <v>6493.76</v>
      </c>
      <c r="AC20" s="8">
        <v>0.69017353818945515</v>
      </c>
      <c r="AD20" s="7">
        <v>4120.68</v>
      </c>
      <c r="AE20" s="8">
        <v>0.43834409864944224</v>
      </c>
      <c r="AF20" s="7">
        <v>5851.36</v>
      </c>
      <c r="AG20" s="8">
        <v>0.62189761161796098</v>
      </c>
      <c r="AH20" s="7">
        <v>11625.64</v>
      </c>
      <c r="AI20" s="8">
        <v>1.2356029623079474</v>
      </c>
      <c r="AJ20" s="7">
        <v>8403.2000000000007</v>
      </c>
      <c r="AK20" s="8">
        <v>0.89311373936111438</v>
      </c>
      <c r="AL20" s="7">
        <v>7425.08</v>
      </c>
      <c r="AM20" s="8">
        <v>0.78915662650602414</v>
      </c>
      <c r="AN20" s="9">
        <v>29395.599999999999</v>
      </c>
      <c r="AO20" s="8">
        <v>1.0097527865104314</v>
      </c>
      <c r="AP20" s="9">
        <v>9794.2000000000007</v>
      </c>
      <c r="AQ20" s="8">
        <v>0.86071379609742726</v>
      </c>
      <c r="AR20" s="9">
        <v>8702.61</v>
      </c>
      <c r="AS20" s="8">
        <v>0.76478492261291697</v>
      </c>
      <c r="AT20" s="9">
        <v>19824.07</v>
      </c>
      <c r="AU20" s="8">
        <v>1.7421382597660988</v>
      </c>
      <c r="AV20" s="9">
        <v>17551.32</v>
      </c>
      <c r="AW20" s="8">
        <v>1.5424091057687914</v>
      </c>
      <c r="AX20" s="9">
        <v>7944.8</v>
      </c>
      <c r="AY20" s="8">
        <v>0.69818861849205038</v>
      </c>
      <c r="AZ20" s="9">
        <v>5353.16</v>
      </c>
      <c r="BA20" s="8">
        <v>0.47043542757110368</v>
      </c>
      <c r="BB20" s="9">
        <v>5224.16</v>
      </c>
      <c r="BC20" s="8">
        <v>0.45909891415535065</v>
      </c>
      <c r="BD20" s="10"/>
      <c r="BE20" s="6"/>
      <c r="BF20" s="9">
        <v>1886.3000000000002</v>
      </c>
      <c r="BG20" s="9">
        <v>655.39</v>
      </c>
      <c r="BH20" s="9">
        <v>188.06</v>
      </c>
      <c r="BI20" s="9">
        <v>226.25</v>
      </c>
      <c r="BJ20" s="9">
        <v>216.39</v>
      </c>
      <c r="BK20" s="9">
        <v>193.1</v>
      </c>
      <c r="BL20" s="9">
        <v>176.7</v>
      </c>
      <c r="BM20" s="9">
        <v>230.41</v>
      </c>
      <c r="BN20" s="9">
        <v>128.78</v>
      </c>
      <c r="BO20" s="9">
        <v>89.49</v>
      </c>
      <c r="BP20" s="9">
        <v>6.26</v>
      </c>
      <c r="BQ20" s="9">
        <v>30.08</v>
      </c>
      <c r="BR20" s="9">
        <v>-0.04</v>
      </c>
      <c r="BS20" s="9">
        <v>0</v>
      </c>
      <c r="BT20" s="9">
        <v>0</v>
      </c>
      <c r="BU20" s="9">
        <v>2.99</v>
      </c>
    </row>
    <row r="21" spans="1:73">
      <c r="A21" s="5" t="s">
        <v>66</v>
      </c>
      <c r="B21" s="7">
        <v>213008.68000000008</v>
      </c>
      <c r="C21" s="7">
        <v>7864</v>
      </c>
      <c r="D21" s="7">
        <v>7863.96</v>
      </c>
      <c r="E21" s="7">
        <v>7851.48</v>
      </c>
      <c r="F21" s="7">
        <v>7851.48</v>
      </c>
      <c r="G21" s="7">
        <v>7826.52</v>
      </c>
      <c r="H21" s="7">
        <v>7851.48</v>
      </c>
      <c r="I21" s="7">
        <v>7851.48</v>
      </c>
      <c r="J21" s="7">
        <v>7851.48</v>
      </c>
      <c r="K21" s="7">
        <v>7851.48</v>
      </c>
      <c r="L21" s="7">
        <v>57469.88</v>
      </c>
      <c r="M21" s="7">
        <v>9695.92</v>
      </c>
      <c r="N21" s="7">
        <v>12529.92</v>
      </c>
      <c r="O21" s="7">
        <v>12529.92</v>
      </c>
      <c r="P21" s="7">
        <v>12529.92</v>
      </c>
      <c r="Q21" s="7">
        <v>12529.92</v>
      </c>
      <c r="R21" s="7">
        <v>12529.92</v>
      </c>
      <c r="S21" s="7">
        <v>12529.92</v>
      </c>
      <c r="T21" s="7">
        <v>173044.76</v>
      </c>
      <c r="U21" s="8">
        <v>0.81238360802949416</v>
      </c>
      <c r="V21" s="12">
        <v>444</v>
      </c>
      <c r="W21" s="8">
        <v>5.6459816887080364E-2</v>
      </c>
      <c r="X21" s="7">
        <v>1339</v>
      </c>
      <c r="Y21" s="8">
        <v>0.17027044898498975</v>
      </c>
      <c r="Z21" s="7">
        <v>12785.76</v>
      </c>
      <c r="AA21" s="8">
        <v>1.6284522153785019</v>
      </c>
      <c r="AB21" s="7">
        <v>6782.88</v>
      </c>
      <c r="AC21" s="8">
        <v>0.86389827140870268</v>
      </c>
      <c r="AD21" s="7">
        <v>6363.76</v>
      </c>
      <c r="AE21" s="8">
        <v>0.81310211946050093</v>
      </c>
      <c r="AF21" s="7">
        <v>7552.24</v>
      </c>
      <c r="AG21" s="8">
        <v>0.96188744032972129</v>
      </c>
      <c r="AH21" s="7">
        <v>6244.4</v>
      </c>
      <c r="AI21" s="8">
        <v>0.79531502340959925</v>
      </c>
      <c r="AJ21" s="7">
        <v>11527.88</v>
      </c>
      <c r="AK21" s="8">
        <v>1.4682429299953639</v>
      </c>
      <c r="AL21" s="7">
        <v>8235.24</v>
      </c>
      <c r="AM21" s="8">
        <v>1.0488774090999404</v>
      </c>
      <c r="AN21" s="9">
        <v>18488.580000000002</v>
      </c>
      <c r="AO21" s="8">
        <v>0.32170904132738753</v>
      </c>
      <c r="AP21" s="9">
        <v>8429.2199999999993</v>
      </c>
      <c r="AQ21" s="8">
        <v>0.86935742044076258</v>
      </c>
      <c r="AR21" s="9">
        <v>11418.68</v>
      </c>
      <c r="AS21" s="8">
        <v>0.9113130810092962</v>
      </c>
      <c r="AT21" s="9">
        <v>27745.48</v>
      </c>
      <c r="AU21" s="8">
        <v>2.2143381601797936</v>
      </c>
      <c r="AV21" s="9">
        <v>14960.56</v>
      </c>
      <c r="AW21" s="8">
        <v>1.1939868730207375</v>
      </c>
      <c r="AX21" s="9">
        <v>13814.32</v>
      </c>
      <c r="AY21" s="8">
        <v>1.1025066401062418</v>
      </c>
      <c r="AZ21" s="9">
        <v>10726.84</v>
      </c>
      <c r="BA21" s="8">
        <v>0.85609804372254572</v>
      </c>
      <c r="BB21" s="9">
        <v>6185.92</v>
      </c>
      <c r="BC21" s="8">
        <v>0.49369189907038513</v>
      </c>
      <c r="BD21" s="10"/>
      <c r="BE21" s="6"/>
      <c r="BF21" s="9">
        <v>2077.08</v>
      </c>
      <c r="BG21" s="9">
        <v>123.09</v>
      </c>
      <c r="BH21" s="9">
        <v>263.05</v>
      </c>
      <c r="BI21" s="9">
        <v>378.64</v>
      </c>
      <c r="BJ21" s="9">
        <v>388.63</v>
      </c>
      <c r="BK21" s="9">
        <v>300.41000000000003</v>
      </c>
      <c r="BL21" s="9">
        <v>274.13</v>
      </c>
      <c r="BM21" s="9">
        <v>349.13</v>
      </c>
      <c r="BN21" s="9">
        <v>519.50000000000011</v>
      </c>
      <c r="BO21" s="9">
        <v>1.92</v>
      </c>
      <c r="BP21" s="9">
        <v>21.92</v>
      </c>
      <c r="BQ21" s="9">
        <v>202.4</v>
      </c>
      <c r="BR21" s="9">
        <v>127.85</v>
      </c>
      <c r="BS21" s="9">
        <v>120.4</v>
      </c>
      <c r="BT21" s="9">
        <v>38.82</v>
      </c>
      <c r="BU21" s="9">
        <v>6.19</v>
      </c>
    </row>
    <row r="22" spans="1:73">
      <c r="A22" s="5" t="s">
        <v>67</v>
      </c>
      <c r="B22" s="7">
        <v>179584.39999999997</v>
      </c>
      <c r="C22" s="7">
        <v>8299</v>
      </c>
      <c r="D22" s="7">
        <v>8299.2000000000007</v>
      </c>
      <c r="E22" s="7">
        <v>8287.24</v>
      </c>
      <c r="F22" s="7">
        <v>8287.24</v>
      </c>
      <c r="G22" s="7">
        <v>8263.32</v>
      </c>
      <c r="H22" s="7">
        <v>8287.24</v>
      </c>
      <c r="I22" s="7">
        <v>8287.24</v>
      </c>
      <c r="J22" s="7">
        <v>8287.24</v>
      </c>
      <c r="K22" s="7">
        <v>8287.24</v>
      </c>
      <c r="L22" s="7">
        <v>30813.64</v>
      </c>
      <c r="M22" s="7">
        <v>10803</v>
      </c>
      <c r="N22" s="7">
        <v>10563.8</v>
      </c>
      <c r="O22" s="7">
        <v>10563.8</v>
      </c>
      <c r="P22" s="7">
        <v>10563.8</v>
      </c>
      <c r="Q22" s="7">
        <v>10563.8</v>
      </c>
      <c r="R22" s="7">
        <v>10563.8</v>
      </c>
      <c r="S22" s="7">
        <v>10563.8</v>
      </c>
      <c r="T22" s="7">
        <v>144495.72</v>
      </c>
      <c r="U22" s="8">
        <v>0.80461175915057226</v>
      </c>
      <c r="V22" s="12">
        <v>505</v>
      </c>
      <c r="W22" s="8">
        <v>6.0850704904205327E-2</v>
      </c>
      <c r="X22" s="7">
        <v>783.64</v>
      </c>
      <c r="Y22" s="8">
        <v>9.4423558897243104E-2</v>
      </c>
      <c r="Z22" s="7">
        <v>12031.24</v>
      </c>
      <c r="AA22" s="8">
        <v>1.4517788793373909</v>
      </c>
      <c r="AB22" s="7">
        <v>4891.12</v>
      </c>
      <c r="AC22" s="8">
        <v>0.59019890820104159</v>
      </c>
      <c r="AD22" s="7">
        <v>4710.68</v>
      </c>
      <c r="AE22" s="8">
        <v>0.57007110943301242</v>
      </c>
      <c r="AF22" s="7">
        <v>4112.68</v>
      </c>
      <c r="AG22" s="8">
        <v>0.49626654953880911</v>
      </c>
      <c r="AH22" s="7">
        <v>6004.96</v>
      </c>
      <c r="AI22" s="8">
        <v>0.72460312480391542</v>
      </c>
      <c r="AJ22" s="7">
        <v>9779.1200000000008</v>
      </c>
      <c r="AK22" s="8">
        <v>1.1800213340026355</v>
      </c>
      <c r="AL22" s="7">
        <v>8404.76</v>
      </c>
      <c r="AM22" s="8">
        <v>1.0141808370458683</v>
      </c>
      <c r="AN22" s="9">
        <v>13688.48</v>
      </c>
      <c r="AO22" s="8">
        <v>0.44423443643788918</v>
      </c>
      <c r="AP22" s="9">
        <v>12555.4</v>
      </c>
      <c r="AQ22" s="8">
        <v>1.162214199759326</v>
      </c>
      <c r="AR22" s="9">
        <v>6763.64</v>
      </c>
      <c r="AS22" s="8">
        <v>0.6402658134383461</v>
      </c>
      <c r="AT22" s="9">
        <v>10531.63</v>
      </c>
      <c r="AU22" s="8">
        <v>0.9969546943334785</v>
      </c>
      <c r="AV22" s="9">
        <v>23848.81</v>
      </c>
      <c r="AW22" s="8">
        <v>2.2575976447869142</v>
      </c>
      <c r="AX22" s="9">
        <v>10319.959999999999</v>
      </c>
      <c r="AY22" s="8">
        <v>0.97691739714875325</v>
      </c>
      <c r="AZ22" s="9">
        <v>7963.7</v>
      </c>
      <c r="BA22" s="8">
        <v>0.75386697968534055</v>
      </c>
      <c r="BB22" s="9">
        <v>7600.9</v>
      </c>
      <c r="BC22" s="8">
        <v>0.71952327760843637</v>
      </c>
      <c r="BD22" s="10"/>
      <c r="BE22" s="6"/>
      <c r="BF22" s="9">
        <v>2533.79</v>
      </c>
      <c r="BG22" s="9">
        <v>784.3</v>
      </c>
      <c r="BH22" s="9">
        <v>209.75</v>
      </c>
      <c r="BI22" s="9">
        <v>305.33</v>
      </c>
      <c r="BJ22" s="9">
        <v>331.88</v>
      </c>
      <c r="BK22" s="9">
        <v>336.89</v>
      </c>
      <c r="BL22" s="9">
        <v>253.34</v>
      </c>
      <c r="BM22" s="9">
        <v>312.3</v>
      </c>
      <c r="BN22" s="9">
        <v>679.11000000000013</v>
      </c>
      <c r="BO22" s="9">
        <v>97.88</v>
      </c>
      <c r="BP22" s="9">
        <v>29.82</v>
      </c>
      <c r="BQ22" s="9">
        <v>4.21</v>
      </c>
      <c r="BR22" s="9">
        <v>415.8</v>
      </c>
      <c r="BS22" s="9">
        <v>2.38</v>
      </c>
      <c r="BT22" s="9">
        <v>0.47</v>
      </c>
      <c r="BU22" s="9">
        <v>128.55000000000001</v>
      </c>
    </row>
    <row r="23" spans="1:73">
      <c r="A23" s="5" t="s">
        <v>68</v>
      </c>
      <c r="B23" s="7">
        <v>83900.88</v>
      </c>
      <c r="C23" s="7">
        <v>4955</v>
      </c>
      <c r="D23" s="7">
        <v>4954.5600000000004</v>
      </c>
      <c r="E23" s="7">
        <v>4935.32</v>
      </c>
      <c r="F23" s="7">
        <v>4935.32</v>
      </c>
      <c r="G23" s="7">
        <v>4896.84</v>
      </c>
      <c r="H23" s="7">
        <v>4935.32</v>
      </c>
      <c r="I23" s="7">
        <v>4935.32</v>
      </c>
      <c r="J23" s="7">
        <v>4935.32</v>
      </c>
      <c r="K23" s="7">
        <v>4935.32</v>
      </c>
      <c r="L23" s="7">
        <v>4935.32</v>
      </c>
      <c r="M23" s="7">
        <v>4935.32</v>
      </c>
      <c r="N23" s="7">
        <v>4935.32</v>
      </c>
      <c r="O23" s="7">
        <v>4935.32</v>
      </c>
      <c r="P23" s="7">
        <v>4935.32</v>
      </c>
      <c r="Q23" s="7">
        <v>4935.32</v>
      </c>
      <c r="R23" s="7">
        <v>4935.32</v>
      </c>
      <c r="S23" s="7">
        <v>4935.32</v>
      </c>
      <c r="T23" s="7">
        <v>78849.06</v>
      </c>
      <c r="U23" s="8">
        <v>0.9397882358325681</v>
      </c>
      <c r="V23" s="12">
        <v>625</v>
      </c>
      <c r="W23" s="8">
        <v>0.12613521695257315</v>
      </c>
      <c r="X23" s="7">
        <v>3227.12</v>
      </c>
      <c r="Y23" s="8">
        <v>0.65134340890008391</v>
      </c>
      <c r="Z23" s="7">
        <v>6610.96</v>
      </c>
      <c r="AA23" s="8">
        <v>1.3395200311226021</v>
      </c>
      <c r="AB23" s="7">
        <v>4426.5600000000004</v>
      </c>
      <c r="AC23" s="8">
        <v>0.89691448578815569</v>
      </c>
      <c r="AD23" s="7">
        <v>4570.8</v>
      </c>
      <c r="AE23" s="8">
        <v>0.93341828607836896</v>
      </c>
      <c r="AF23" s="7">
        <v>3489.2</v>
      </c>
      <c r="AG23" s="8">
        <v>0.70698556527236334</v>
      </c>
      <c r="AH23" s="7">
        <v>6544.2</v>
      </c>
      <c r="AI23" s="8">
        <v>1.3259930460436202</v>
      </c>
      <c r="AJ23" s="7">
        <v>4240.08</v>
      </c>
      <c r="AK23" s="8">
        <v>0.85912970182277948</v>
      </c>
      <c r="AL23" s="7">
        <v>3647.28</v>
      </c>
      <c r="AM23" s="8">
        <v>0.7390159098092931</v>
      </c>
      <c r="AN23" s="9">
        <v>4619.68</v>
      </c>
      <c r="AO23" s="8">
        <v>0.93604467390159107</v>
      </c>
      <c r="AP23" s="9">
        <v>3840.72</v>
      </c>
      <c r="AQ23" s="8">
        <v>0.77821093667685171</v>
      </c>
      <c r="AR23" s="9">
        <v>6864</v>
      </c>
      <c r="AS23" s="8">
        <v>1.3907912759456327</v>
      </c>
      <c r="AT23" s="9">
        <v>4656.08</v>
      </c>
      <c r="AU23" s="8">
        <v>0.9434200821831209</v>
      </c>
      <c r="AV23" s="9">
        <v>5401.76</v>
      </c>
      <c r="AW23" s="8">
        <v>1.094510588979033</v>
      </c>
      <c r="AX23" s="9">
        <v>3684.72</v>
      </c>
      <c r="AY23" s="8">
        <v>0.7466020440417237</v>
      </c>
      <c r="AZ23" s="9">
        <v>8092.7</v>
      </c>
      <c r="BA23" s="8">
        <v>1.6397518296685929</v>
      </c>
      <c r="BB23" s="9">
        <v>4308.2</v>
      </c>
      <c r="BC23" s="8">
        <v>0.87293225160678534</v>
      </c>
      <c r="BD23" s="10"/>
      <c r="BE23" s="6"/>
      <c r="BF23" s="9">
        <v>517.09</v>
      </c>
      <c r="BG23" s="9">
        <v>178.68</v>
      </c>
      <c r="BH23" s="9">
        <v>57.41</v>
      </c>
      <c r="BI23" s="9">
        <v>59.14</v>
      </c>
      <c r="BJ23" s="9">
        <v>48.98</v>
      </c>
      <c r="BK23" s="9">
        <v>51.22</v>
      </c>
      <c r="BL23" s="9">
        <v>57.56</v>
      </c>
      <c r="BM23" s="9">
        <v>64.099999999999994</v>
      </c>
      <c r="BN23" s="9">
        <v>127.46</v>
      </c>
      <c r="BO23" s="9">
        <v>0</v>
      </c>
      <c r="BP23" s="9">
        <v>1.1299999999999999</v>
      </c>
      <c r="BQ23" s="9">
        <v>114.4</v>
      </c>
      <c r="BR23" s="9">
        <v>1.96</v>
      </c>
      <c r="BS23" s="9">
        <v>7.59</v>
      </c>
      <c r="BT23" s="9">
        <v>1.78</v>
      </c>
      <c r="BU23" s="9">
        <v>0.6</v>
      </c>
    </row>
    <row r="24" spans="1:73">
      <c r="A24" s="5" t="s">
        <v>69</v>
      </c>
      <c r="B24" s="7">
        <v>243135.03999999989</v>
      </c>
      <c r="C24" s="7">
        <v>10148</v>
      </c>
      <c r="D24" s="7">
        <v>10148.32</v>
      </c>
      <c r="E24" s="7">
        <v>10148.32</v>
      </c>
      <c r="F24" s="7">
        <v>10148.32</v>
      </c>
      <c r="G24" s="7">
        <v>10148.32</v>
      </c>
      <c r="H24" s="7">
        <v>10148.32</v>
      </c>
      <c r="I24" s="7">
        <v>10148.32</v>
      </c>
      <c r="J24" s="7">
        <v>10148.32</v>
      </c>
      <c r="K24" s="7">
        <v>10148.32</v>
      </c>
      <c r="L24" s="7">
        <v>51685.919999999998</v>
      </c>
      <c r="M24" s="7">
        <v>14302.08</v>
      </c>
      <c r="N24" s="7">
        <v>14302.08</v>
      </c>
      <c r="O24" s="7">
        <v>14302.08</v>
      </c>
      <c r="P24" s="7">
        <v>14302.08</v>
      </c>
      <c r="Q24" s="7">
        <v>14302.08</v>
      </c>
      <c r="R24" s="7">
        <v>14302.08</v>
      </c>
      <c r="S24" s="7">
        <v>14302.08</v>
      </c>
      <c r="T24" s="7">
        <v>192051.94999999998</v>
      </c>
      <c r="U24" s="8">
        <v>0.78989828039594812</v>
      </c>
      <c r="V24" s="12">
        <v>768</v>
      </c>
      <c r="W24" s="8">
        <v>7.5679936933385886E-2</v>
      </c>
      <c r="X24" s="7">
        <v>2424.2399999999998</v>
      </c>
      <c r="Y24" s="8">
        <v>0.2388809182209469</v>
      </c>
      <c r="Z24" s="7">
        <v>21177.52</v>
      </c>
      <c r="AA24" s="8">
        <v>2.0868005738880919</v>
      </c>
      <c r="AB24" s="7">
        <v>7742.8</v>
      </c>
      <c r="AC24" s="8">
        <v>0.7629637220741956</v>
      </c>
      <c r="AD24" s="7">
        <v>10107.76</v>
      </c>
      <c r="AE24" s="8">
        <v>0.9960032793605248</v>
      </c>
      <c r="AF24" s="7">
        <v>5427.24</v>
      </c>
      <c r="AG24" s="8">
        <v>0.53479196556671449</v>
      </c>
      <c r="AH24" s="7">
        <v>12260.56</v>
      </c>
      <c r="AI24" s="8">
        <v>1.2081369133019062</v>
      </c>
      <c r="AJ24" s="7">
        <v>7142.72</v>
      </c>
      <c r="AK24" s="8">
        <v>0.70383275261324041</v>
      </c>
      <c r="AL24" s="7">
        <v>11999.52</v>
      </c>
      <c r="AM24" s="8">
        <v>1.1824144291863088</v>
      </c>
      <c r="AN24" s="9">
        <v>21546.2</v>
      </c>
      <c r="AO24" s="8">
        <v>0.41686788200732428</v>
      </c>
      <c r="AP24" s="9">
        <v>12822.16</v>
      </c>
      <c r="AQ24" s="8">
        <v>0.89652414194299013</v>
      </c>
      <c r="AR24" s="9">
        <v>9213.36</v>
      </c>
      <c r="AS24" s="8">
        <v>0.64419720767888311</v>
      </c>
      <c r="AT24" s="9">
        <v>19037.07</v>
      </c>
      <c r="AU24" s="8">
        <v>1.3310700261780104</v>
      </c>
      <c r="AV24" s="9">
        <v>21266.37</v>
      </c>
      <c r="AW24" s="8">
        <v>1.4869424587192912</v>
      </c>
      <c r="AX24" s="9">
        <v>11144.56</v>
      </c>
      <c r="AY24" s="8">
        <v>0.77922651810086363</v>
      </c>
      <c r="AZ24" s="9">
        <v>9702.2099999999991</v>
      </c>
      <c r="BA24" s="8">
        <v>0.67837755067794325</v>
      </c>
      <c r="BB24" s="9">
        <v>8269.66</v>
      </c>
      <c r="BC24" s="8">
        <v>0.57821379827269881</v>
      </c>
      <c r="BD24" s="10"/>
      <c r="BE24" s="6"/>
      <c r="BF24" s="9">
        <v>2518.0499999999997</v>
      </c>
      <c r="BG24" s="9">
        <v>432.57</v>
      </c>
      <c r="BH24" s="9">
        <v>279.56</v>
      </c>
      <c r="BI24" s="9">
        <v>345.88</v>
      </c>
      <c r="BJ24" s="9">
        <v>357.75</v>
      </c>
      <c r="BK24" s="9">
        <v>343.68</v>
      </c>
      <c r="BL24" s="9">
        <v>323.41000000000003</v>
      </c>
      <c r="BM24" s="9">
        <v>435.2</v>
      </c>
      <c r="BN24" s="9">
        <v>387.64</v>
      </c>
      <c r="BO24" s="9">
        <v>95.87</v>
      </c>
      <c r="BP24" s="9">
        <v>73.23</v>
      </c>
      <c r="BQ24" s="9">
        <v>23.31</v>
      </c>
      <c r="BR24" s="9">
        <v>166.05</v>
      </c>
      <c r="BS24" s="9">
        <v>4.0199999999999996</v>
      </c>
      <c r="BT24" s="9">
        <v>24.03</v>
      </c>
      <c r="BU24" s="9">
        <v>1.1299999999999999</v>
      </c>
    </row>
    <row r="25" spans="1:73">
      <c r="A25" s="5" t="s">
        <v>70</v>
      </c>
      <c r="B25" s="7">
        <v>223006.92000000007</v>
      </c>
      <c r="C25" s="7">
        <v>12682</v>
      </c>
      <c r="D25" s="7">
        <v>12681.76</v>
      </c>
      <c r="E25" s="7">
        <v>12665.64</v>
      </c>
      <c r="F25" s="7">
        <v>12665.64</v>
      </c>
      <c r="G25" s="7">
        <v>12633.4</v>
      </c>
      <c r="H25" s="7">
        <v>12665.64</v>
      </c>
      <c r="I25" s="7">
        <v>12665.64</v>
      </c>
      <c r="J25" s="7">
        <v>12665.64</v>
      </c>
      <c r="K25" s="7">
        <v>12665.64</v>
      </c>
      <c r="L25" s="7">
        <v>17189.64</v>
      </c>
      <c r="M25" s="7">
        <v>13118.04</v>
      </c>
      <c r="N25" s="7">
        <v>13118.04</v>
      </c>
      <c r="O25" s="7">
        <v>13118.04</v>
      </c>
      <c r="P25" s="7">
        <v>13118.04</v>
      </c>
      <c r="Q25" s="7">
        <v>13118.04</v>
      </c>
      <c r="R25" s="7">
        <v>13118.04</v>
      </c>
      <c r="S25" s="7">
        <v>13118.04</v>
      </c>
      <c r="T25" s="7">
        <v>160392.46</v>
      </c>
      <c r="U25" s="8">
        <v>0.71922638095714675</v>
      </c>
      <c r="V25" s="12">
        <v>456</v>
      </c>
      <c r="W25" s="8">
        <v>3.5956473742311937E-2</v>
      </c>
      <c r="X25" s="7">
        <v>1723.28</v>
      </c>
      <c r="Y25" s="8">
        <v>0.13588650155814336</v>
      </c>
      <c r="Z25" s="7">
        <v>12793.04</v>
      </c>
      <c r="AA25" s="8">
        <v>1.0100587100217597</v>
      </c>
      <c r="AB25" s="7">
        <v>7394.4</v>
      </c>
      <c r="AC25" s="8">
        <v>0.58381574085478505</v>
      </c>
      <c r="AD25" s="7">
        <v>7766.72</v>
      </c>
      <c r="AE25" s="8">
        <v>0.61477670302531384</v>
      </c>
      <c r="AF25" s="7">
        <v>5524.48</v>
      </c>
      <c r="AG25" s="8">
        <v>0.43617851131091678</v>
      </c>
      <c r="AH25" s="7">
        <v>11685.64</v>
      </c>
      <c r="AI25" s="8">
        <v>0.92262530752492566</v>
      </c>
      <c r="AJ25" s="7">
        <v>12248.92</v>
      </c>
      <c r="AK25" s="8">
        <v>0.96709838586917052</v>
      </c>
      <c r="AL25" s="7">
        <v>8222.24</v>
      </c>
      <c r="AM25" s="8">
        <v>0.6491768280165866</v>
      </c>
      <c r="AN25" s="9">
        <v>12573.96</v>
      </c>
      <c r="AO25" s="8">
        <v>0.73148477804072687</v>
      </c>
      <c r="AP25" s="9">
        <v>10775.44</v>
      </c>
      <c r="AQ25" s="8">
        <v>0.82142149284496768</v>
      </c>
      <c r="AR25" s="9">
        <v>9486.8799999999992</v>
      </c>
      <c r="AS25" s="8">
        <v>0.72319340389265463</v>
      </c>
      <c r="AT25" s="9">
        <v>14979.47</v>
      </c>
      <c r="AU25" s="8">
        <v>1.1418984848346245</v>
      </c>
      <c r="AV25" s="9">
        <v>7171.28</v>
      </c>
      <c r="AW25" s="8">
        <v>0.54667313104701609</v>
      </c>
      <c r="AX25" s="9">
        <v>9996.3700000000008</v>
      </c>
      <c r="AY25" s="8">
        <v>0.76203228531091538</v>
      </c>
      <c r="AZ25" s="9">
        <v>17895.82</v>
      </c>
      <c r="BA25" s="8">
        <v>1.3642144710642747</v>
      </c>
      <c r="BB25" s="9">
        <v>9698.52</v>
      </c>
      <c r="BC25" s="8">
        <v>0.73932691164228803</v>
      </c>
      <c r="BD25" s="10"/>
      <c r="BE25" s="6"/>
      <c r="BF25" s="9">
        <v>4357.9400000000005</v>
      </c>
      <c r="BG25" s="9">
        <v>1478.29</v>
      </c>
      <c r="BH25" s="9">
        <v>392.95</v>
      </c>
      <c r="BI25" s="9">
        <v>414.77</v>
      </c>
      <c r="BJ25" s="9">
        <v>456.56</v>
      </c>
      <c r="BK25" s="9">
        <v>436.53</v>
      </c>
      <c r="BL25" s="9">
        <v>494.3</v>
      </c>
      <c r="BM25" s="9">
        <v>684.54</v>
      </c>
      <c r="BN25" s="9">
        <v>939.82999999999993</v>
      </c>
      <c r="BO25" s="9">
        <v>72.180000000000007</v>
      </c>
      <c r="BP25" s="9">
        <v>22.11</v>
      </c>
      <c r="BQ25" s="9">
        <v>81.66</v>
      </c>
      <c r="BR25" s="9">
        <v>49.24</v>
      </c>
      <c r="BS25" s="9">
        <v>7.77</v>
      </c>
      <c r="BT25" s="9">
        <v>467.46</v>
      </c>
      <c r="BU25" s="9">
        <v>239.41</v>
      </c>
    </row>
    <row r="26" spans="1:73">
      <c r="A26" s="5" t="s">
        <v>71</v>
      </c>
      <c r="B26" s="7">
        <v>301726.9200000001</v>
      </c>
      <c r="C26" s="7">
        <v>17341</v>
      </c>
      <c r="D26" s="7">
        <v>17340.96</v>
      </c>
      <c r="E26" s="7">
        <v>17322.240000000002</v>
      </c>
      <c r="F26" s="7">
        <v>17322.240000000002</v>
      </c>
      <c r="G26" s="7">
        <v>17284.8</v>
      </c>
      <c r="H26" s="7">
        <v>17322.240000000002</v>
      </c>
      <c r="I26" s="7">
        <v>17322.240000000002</v>
      </c>
      <c r="J26" s="7">
        <v>17322.240000000002</v>
      </c>
      <c r="K26" s="7">
        <v>17322.240000000002</v>
      </c>
      <c r="L26" s="7">
        <v>21586.240000000002</v>
      </c>
      <c r="M26" s="7">
        <v>17748.64</v>
      </c>
      <c r="N26" s="7">
        <v>17748.64</v>
      </c>
      <c r="O26" s="7">
        <v>17748.64</v>
      </c>
      <c r="P26" s="7">
        <v>17748.64</v>
      </c>
      <c r="Q26" s="7">
        <v>17748.64</v>
      </c>
      <c r="R26" s="7">
        <v>17748.64</v>
      </c>
      <c r="S26" s="7">
        <v>17748.64</v>
      </c>
      <c r="T26" s="7">
        <v>272613.95</v>
      </c>
      <c r="U26" s="8">
        <v>0.90351218910132358</v>
      </c>
      <c r="V26" s="12">
        <v>1324</v>
      </c>
      <c r="W26" s="8">
        <v>7.6350844818637909E-2</v>
      </c>
      <c r="X26" s="7">
        <v>5623.28</v>
      </c>
      <c r="Y26" s="8">
        <v>0.32427731798008874</v>
      </c>
      <c r="Z26" s="7">
        <v>21074.16</v>
      </c>
      <c r="AA26" s="8">
        <v>1.2165955442252272</v>
      </c>
      <c r="AB26" s="7">
        <v>18471.84</v>
      </c>
      <c r="AC26" s="8">
        <v>1.0663655508756373</v>
      </c>
      <c r="AD26" s="7">
        <v>13633.4</v>
      </c>
      <c r="AE26" s="8">
        <v>0.78875080996019631</v>
      </c>
      <c r="AF26" s="7">
        <v>19660.12</v>
      </c>
      <c r="AG26" s="8">
        <v>1.134964069312052</v>
      </c>
      <c r="AH26" s="7">
        <v>16729.04</v>
      </c>
      <c r="AI26" s="8">
        <v>0.9657550062809428</v>
      </c>
      <c r="AJ26" s="7">
        <v>15666.36</v>
      </c>
      <c r="AK26" s="8">
        <v>0.90440728219906885</v>
      </c>
      <c r="AL26" s="7">
        <v>15445.44</v>
      </c>
      <c r="AM26" s="8">
        <v>0.89165373531367764</v>
      </c>
      <c r="AN26" s="9">
        <v>18071.560000000001</v>
      </c>
      <c r="AO26" s="8">
        <v>0.83717961071497393</v>
      </c>
      <c r="AP26" s="9">
        <v>20873.48</v>
      </c>
      <c r="AQ26" s="8">
        <v>1.176060813673611</v>
      </c>
      <c r="AR26" s="9">
        <v>15359.56</v>
      </c>
      <c r="AS26" s="8">
        <v>0.86539363015983195</v>
      </c>
      <c r="AT26" s="9">
        <v>24339.63</v>
      </c>
      <c r="AU26" s="8">
        <v>1.3713518331545405</v>
      </c>
      <c r="AV26" s="9">
        <v>19258.439999999999</v>
      </c>
      <c r="AW26" s="8">
        <v>1.0850656726374528</v>
      </c>
      <c r="AX26" s="9">
        <v>18829.57</v>
      </c>
      <c r="AY26" s="8">
        <v>1.0609021310928612</v>
      </c>
      <c r="AZ26" s="9">
        <v>16461.12</v>
      </c>
      <c r="BA26" s="8">
        <v>0.92745810383218097</v>
      </c>
      <c r="BB26" s="9">
        <v>11792.95</v>
      </c>
      <c r="BC26" s="8">
        <v>0.66444245868979268</v>
      </c>
      <c r="BD26" s="10"/>
      <c r="BE26" s="6"/>
      <c r="BF26" s="9">
        <v>1965.8400000000001</v>
      </c>
      <c r="BG26" s="9">
        <v>743.71</v>
      </c>
      <c r="BH26" s="9">
        <v>211.25</v>
      </c>
      <c r="BI26" s="9">
        <v>212.47</v>
      </c>
      <c r="BJ26" s="9">
        <v>220.79</v>
      </c>
      <c r="BK26" s="9">
        <v>182.43</v>
      </c>
      <c r="BL26" s="9">
        <v>166.78</v>
      </c>
      <c r="BM26" s="9">
        <v>228.41</v>
      </c>
      <c r="BN26" s="9">
        <v>876.37</v>
      </c>
      <c r="BO26" s="9">
        <v>17.09</v>
      </c>
      <c r="BP26" s="9">
        <v>161.12</v>
      </c>
      <c r="BQ26" s="9">
        <v>109.75</v>
      </c>
      <c r="BR26" s="9">
        <v>303.06</v>
      </c>
      <c r="BS26" s="9">
        <v>122.51</v>
      </c>
      <c r="BT26" s="9">
        <v>134.72999999999999</v>
      </c>
      <c r="BU26" s="9">
        <v>28.11</v>
      </c>
    </row>
    <row r="27" spans="1:73">
      <c r="A27" s="5" t="s">
        <v>72</v>
      </c>
      <c r="B27" s="7">
        <v>132980.16</v>
      </c>
      <c r="C27" s="7">
        <v>7617</v>
      </c>
      <c r="D27" s="7">
        <v>7616.96</v>
      </c>
      <c r="E27" s="7">
        <v>7602.92</v>
      </c>
      <c r="F27" s="7">
        <v>7602.92</v>
      </c>
      <c r="G27" s="7">
        <v>7574.84</v>
      </c>
      <c r="H27" s="7">
        <v>7602.92</v>
      </c>
      <c r="I27" s="7">
        <v>7602.92</v>
      </c>
      <c r="J27" s="7">
        <v>7602.92</v>
      </c>
      <c r="K27" s="7">
        <v>7588.88</v>
      </c>
      <c r="L27" s="7">
        <v>9811.36</v>
      </c>
      <c r="M27" s="7">
        <v>7822.36</v>
      </c>
      <c r="N27" s="7">
        <v>7822.36</v>
      </c>
      <c r="O27" s="7">
        <v>7822.36</v>
      </c>
      <c r="P27" s="7">
        <v>7822.36</v>
      </c>
      <c r="Q27" s="7">
        <v>7822.36</v>
      </c>
      <c r="R27" s="7">
        <v>7822.36</v>
      </c>
      <c r="S27" s="7">
        <v>7822.36</v>
      </c>
      <c r="T27" s="7">
        <v>116466.72</v>
      </c>
      <c r="U27" s="8">
        <v>0.87582027273842955</v>
      </c>
      <c r="V27" s="12">
        <v>659</v>
      </c>
      <c r="W27" s="8">
        <v>8.6517001444138111E-2</v>
      </c>
      <c r="X27" s="7">
        <v>2007.72</v>
      </c>
      <c r="Y27" s="8">
        <v>0.26358547241944291</v>
      </c>
      <c r="Z27" s="7">
        <v>12375.48</v>
      </c>
      <c r="AA27" s="8">
        <v>1.6277272416387387</v>
      </c>
      <c r="AB27" s="7">
        <v>8167.64</v>
      </c>
      <c r="AC27" s="8">
        <v>1.0742767252581904</v>
      </c>
      <c r="AD27" s="7">
        <v>6170.32</v>
      </c>
      <c r="AE27" s="8">
        <v>0.81458090203885491</v>
      </c>
      <c r="AF27" s="7">
        <v>8618</v>
      </c>
      <c r="AG27" s="8">
        <v>1.1335118612322634</v>
      </c>
      <c r="AH27" s="7">
        <v>5935.56</v>
      </c>
      <c r="AI27" s="8">
        <v>0.78069478568760431</v>
      </c>
      <c r="AJ27" s="7">
        <v>5194.28</v>
      </c>
      <c r="AK27" s="8">
        <v>0.68319540387114419</v>
      </c>
      <c r="AL27" s="7">
        <v>3828.76</v>
      </c>
      <c r="AM27" s="8">
        <v>0.50452240646841173</v>
      </c>
      <c r="AN27" s="9">
        <v>8441.16</v>
      </c>
      <c r="AO27" s="8">
        <v>0.86034555861776552</v>
      </c>
      <c r="AP27" s="9">
        <v>10267.6</v>
      </c>
      <c r="AQ27" s="8">
        <v>1.3125961985896841</v>
      </c>
      <c r="AR27" s="9">
        <v>8254.67</v>
      </c>
      <c r="AS27" s="8">
        <v>1.0552659299750971</v>
      </c>
      <c r="AT27" s="9">
        <v>10690.85</v>
      </c>
      <c r="AU27" s="8">
        <v>1.3667039103288523</v>
      </c>
      <c r="AV27" s="9">
        <v>4661.24</v>
      </c>
      <c r="AW27" s="8">
        <v>0.5958866633599067</v>
      </c>
      <c r="AX27" s="9">
        <v>6990.9</v>
      </c>
      <c r="AY27" s="8">
        <v>0.89370726992876826</v>
      </c>
      <c r="AZ27" s="9">
        <v>6562.47</v>
      </c>
      <c r="BA27" s="8">
        <v>0.838937353944334</v>
      </c>
      <c r="BB27" s="9">
        <v>7641.07</v>
      </c>
      <c r="BC27" s="8">
        <v>0.97682412980225919</v>
      </c>
      <c r="BD27" s="10"/>
      <c r="BE27" s="6"/>
      <c r="BF27" s="9">
        <v>1029.78</v>
      </c>
      <c r="BG27" s="9">
        <v>318.89</v>
      </c>
      <c r="BH27" s="9">
        <v>115.62</v>
      </c>
      <c r="BI27" s="9">
        <v>113.19</v>
      </c>
      <c r="BJ27" s="9">
        <v>120.56</v>
      </c>
      <c r="BK27" s="9">
        <v>93.47</v>
      </c>
      <c r="BL27" s="9">
        <v>110.03</v>
      </c>
      <c r="BM27" s="9">
        <v>158.02000000000001</v>
      </c>
      <c r="BN27" s="9">
        <v>260.02999999999997</v>
      </c>
      <c r="BO27" s="9">
        <v>30.39</v>
      </c>
      <c r="BP27" s="9">
        <v>29.04</v>
      </c>
      <c r="BQ27" s="9">
        <v>125.2</v>
      </c>
      <c r="BR27" s="9">
        <v>23.16</v>
      </c>
      <c r="BS27" s="9">
        <v>6.04</v>
      </c>
      <c r="BT27" s="9">
        <v>9.11</v>
      </c>
      <c r="BU27" s="9">
        <v>37.090000000000003</v>
      </c>
    </row>
    <row r="28" spans="1:73">
      <c r="A28" s="5" t="s">
        <v>73</v>
      </c>
      <c r="B28" s="7">
        <v>307127.9599999999</v>
      </c>
      <c r="C28" s="7">
        <v>18087</v>
      </c>
      <c r="D28" s="7">
        <v>18087.16</v>
      </c>
      <c r="E28" s="7">
        <v>18066.36</v>
      </c>
      <c r="F28" s="7">
        <v>18066.36</v>
      </c>
      <c r="G28" s="7">
        <v>18024.759999999998</v>
      </c>
      <c r="H28" s="7">
        <v>18066.36</v>
      </c>
      <c r="I28" s="7">
        <v>18066.36</v>
      </c>
      <c r="J28" s="7">
        <v>18066.36</v>
      </c>
      <c r="K28" s="7">
        <v>18066.36</v>
      </c>
      <c r="L28" s="7">
        <v>18066.36</v>
      </c>
      <c r="M28" s="7">
        <v>18066.36</v>
      </c>
      <c r="N28" s="7">
        <v>18066.36</v>
      </c>
      <c r="O28" s="7">
        <v>18066.36</v>
      </c>
      <c r="P28" s="7">
        <v>18066.36</v>
      </c>
      <c r="Q28" s="7">
        <v>18066.36</v>
      </c>
      <c r="R28" s="7">
        <v>18066.36</v>
      </c>
      <c r="S28" s="7">
        <v>18066.36</v>
      </c>
      <c r="T28" s="7">
        <v>289725.67000000004</v>
      </c>
      <c r="U28" s="8">
        <v>0.94333863318728828</v>
      </c>
      <c r="V28" s="12">
        <v>867</v>
      </c>
      <c r="W28" s="8">
        <v>4.7934980925526623E-2</v>
      </c>
      <c r="X28" s="7">
        <v>6021.6</v>
      </c>
      <c r="Y28" s="8">
        <v>0.33292125463588534</v>
      </c>
      <c r="Z28" s="7">
        <v>26795.599999999999</v>
      </c>
      <c r="AA28" s="8">
        <v>1.4831764672020262</v>
      </c>
      <c r="AB28" s="7">
        <v>20105.2</v>
      </c>
      <c r="AC28" s="8">
        <v>1.1128528380924547</v>
      </c>
      <c r="AD28" s="7">
        <v>19330.560000000001</v>
      </c>
      <c r="AE28" s="8">
        <v>1.0724447926075023</v>
      </c>
      <c r="AF28" s="7">
        <v>19063.34</v>
      </c>
      <c r="AG28" s="8">
        <v>1.055184331542159</v>
      </c>
      <c r="AH28" s="7">
        <v>18535.78</v>
      </c>
      <c r="AI28" s="8">
        <v>1.0259830978680817</v>
      </c>
      <c r="AJ28" s="7">
        <v>16132.16</v>
      </c>
      <c r="AK28" s="8">
        <v>0.89293914214042003</v>
      </c>
      <c r="AL28" s="7">
        <v>11917.88</v>
      </c>
      <c r="AM28" s="8">
        <v>0.65967245200472036</v>
      </c>
      <c r="AN28" s="9">
        <v>20490.560000000001</v>
      </c>
      <c r="AO28" s="8">
        <v>1.134183089454655</v>
      </c>
      <c r="AP28" s="9">
        <v>19584.080000000002</v>
      </c>
      <c r="AQ28" s="8">
        <v>1.0840080680336273</v>
      </c>
      <c r="AR28" s="9">
        <v>24661.73</v>
      </c>
      <c r="AS28" s="8">
        <v>1.3650635767249184</v>
      </c>
      <c r="AT28" s="9">
        <v>16957.3</v>
      </c>
      <c r="AU28" s="8">
        <v>0.93861187311666539</v>
      </c>
      <c r="AV28" s="9">
        <v>15310.9</v>
      </c>
      <c r="AW28" s="8">
        <v>0.8474811749572132</v>
      </c>
      <c r="AX28" s="9">
        <v>21390.41</v>
      </c>
      <c r="AY28" s="8">
        <v>1.1839911304767534</v>
      </c>
      <c r="AZ28" s="9">
        <v>18433.060000000001</v>
      </c>
      <c r="BA28" s="8">
        <v>1.0202973925018655</v>
      </c>
      <c r="BB28" s="9">
        <v>14128.51</v>
      </c>
      <c r="BC28" s="8">
        <v>0.78203412308843623</v>
      </c>
      <c r="BD28" s="10"/>
      <c r="BE28" s="6"/>
      <c r="BF28" s="9">
        <v>1370.75</v>
      </c>
      <c r="BG28" s="9">
        <v>537.14</v>
      </c>
      <c r="BH28" s="9">
        <v>185.48</v>
      </c>
      <c r="BI28" s="9">
        <v>152.18</v>
      </c>
      <c r="BJ28" s="9">
        <v>109.04</v>
      </c>
      <c r="BK28" s="9">
        <v>118.36</v>
      </c>
      <c r="BL28" s="9">
        <v>126.13</v>
      </c>
      <c r="BM28" s="9">
        <v>142.41999999999999</v>
      </c>
      <c r="BN28" s="9">
        <v>616.98</v>
      </c>
      <c r="BO28" s="9">
        <v>67.040000000000006</v>
      </c>
      <c r="BP28" s="9">
        <v>192.66</v>
      </c>
      <c r="BQ28" s="9">
        <v>66.19</v>
      </c>
      <c r="BR28" s="9">
        <v>18.850000000000001</v>
      </c>
      <c r="BS28" s="9">
        <v>227.96</v>
      </c>
      <c r="BT28" s="9">
        <v>41.56</v>
      </c>
      <c r="BU28" s="9">
        <v>2.72</v>
      </c>
    </row>
    <row r="29" spans="1:73">
      <c r="A29" s="5" t="s">
        <v>74</v>
      </c>
      <c r="B29" s="7">
        <v>241755.83999999991</v>
      </c>
      <c r="C29" s="7">
        <v>14221</v>
      </c>
      <c r="D29" s="7">
        <v>14221.48</v>
      </c>
      <c r="E29" s="7">
        <v>14220.96</v>
      </c>
      <c r="F29" s="7">
        <v>14220.96</v>
      </c>
      <c r="G29" s="7">
        <v>14219.92</v>
      </c>
      <c r="H29" s="7">
        <v>14220.96</v>
      </c>
      <c r="I29" s="7">
        <v>14220.96</v>
      </c>
      <c r="J29" s="7">
        <v>14220.96</v>
      </c>
      <c r="K29" s="7">
        <v>14220.96</v>
      </c>
      <c r="L29" s="7">
        <v>14220.96</v>
      </c>
      <c r="M29" s="7">
        <v>14220.96</v>
      </c>
      <c r="N29" s="7">
        <v>14220.96</v>
      </c>
      <c r="O29" s="7">
        <v>14220.96</v>
      </c>
      <c r="P29" s="7">
        <v>14220.96</v>
      </c>
      <c r="Q29" s="7">
        <v>14220.96</v>
      </c>
      <c r="R29" s="7">
        <v>14220.96</v>
      </c>
      <c r="S29" s="7">
        <v>14220.96</v>
      </c>
      <c r="T29" s="7">
        <v>234699.3</v>
      </c>
      <c r="U29" s="8">
        <v>0.970811294568934</v>
      </c>
      <c r="V29" s="12">
        <v>218</v>
      </c>
      <c r="W29" s="8">
        <v>1.5329442373954012E-2</v>
      </c>
      <c r="X29" s="7">
        <v>3170.44</v>
      </c>
      <c r="Y29" s="8">
        <v>0.22293319682620938</v>
      </c>
      <c r="Z29" s="7">
        <v>15782.52</v>
      </c>
      <c r="AA29" s="8">
        <v>1.109806932865292</v>
      </c>
      <c r="AB29" s="7">
        <v>19951.88</v>
      </c>
      <c r="AC29" s="8">
        <v>1.4029910779581689</v>
      </c>
      <c r="AD29" s="7">
        <v>11606.4</v>
      </c>
      <c r="AE29" s="8">
        <v>0.81620712352812108</v>
      </c>
      <c r="AF29" s="7">
        <v>18676.84</v>
      </c>
      <c r="AG29" s="8">
        <v>1.3133318707035251</v>
      </c>
      <c r="AH29" s="7">
        <v>9814.48</v>
      </c>
      <c r="AI29" s="8">
        <v>0.69014187509141434</v>
      </c>
      <c r="AJ29" s="7">
        <v>13978.12</v>
      </c>
      <c r="AK29" s="8">
        <v>0.98292379698698273</v>
      </c>
      <c r="AL29" s="7">
        <v>9209.7199999999993</v>
      </c>
      <c r="AM29" s="8">
        <v>0.64761591341231539</v>
      </c>
      <c r="AN29" s="9">
        <v>13964.04</v>
      </c>
      <c r="AO29" s="8">
        <v>0.98193370911668421</v>
      </c>
      <c r="AP29" s="9">
        <v>13218.16</v>
      </c>
      <c r="AQ29" s="8">
        <v>0.92948436673754797</v>
      </c>
      <c r="AR29" s="9">
        <v>22763.87</v>
      </c>
      <c r="AS29" s="8">
        <v>1.6007266738673058</v>
      </c>
      <c r="AT29" s="9">
        <v>20174.59</v>
      </c>
      <c r="AU29" s="8">
        <v>1.418651764719119</v>
      </c>
      <c r="AV29" s="9">
        <v>19849.990000000002</v>
      </c>
      <c r="AW29" s="8">
        <v>1.3958263014592547</v>
      </c>
      <c r="AX29" s="9">
        <v>14784.45</v>
      </c>
      <c r="AY29" s="8">
        <v>1.0396239072467683</v>
      </c>
      <c r="AZ29" s="9">
        <v>17665.55</v>
      </c>
      <c r="BA29" s="8">
        <v>1.2422192313317808</v>
      </c>
      <c r="BB29" s="9">
        <v>9870.25</v>
      </c>
      <c r="BC29" s="8">
        <v>0.69406355126517483</v>
      </c>
      <c r="BD29" s="10"/>
      <c r="BE29" s="6"/>
      <c r="BF29" s="9">
        <v>1378.09</v>
      </c>
      <c r="BG29" s="9">
        <v>630.92999999999995</v>
      </c>
      <c r="BH29" s="9">
        <v>198.57</v>
      </c>
      <c r="BI29" s="9">
        <v>188.43</v>
      </c>
      <c r="BJ29" s="9">
        <v>146</v>
      </c>
      <c r="BK29" s="9">
        <v>89.31</v>
      </c>
      <c r="BL29" s="9">
        <v>64.09</v>
      </c>
      <c r="BM29" s="9">
        <v>60.76</v>
      </c>
      <c r="BN29" s="9">
        <v>1289.4699999999998</v>
      </c>
      <c r="BO29" s="9">
        <v>11.17</v>
      </c>
      <c r="BP29" s="9">
        <v>221.52</v>
      </c>
      <c r="BQ29" s="9">
        <v>341.12</v>
      </c>
      <c r="BR29" s="9">
        <v>222.44</v>
      </c>
      <c r="BS29" s="9">
        <v>333.09</v>
      </c>
      <c r="BT29" s="9">
        <v>130.56</v>
      </c>
      <c r="BU29" s="9">
        <v>29.57</v>
      </c>
    </row>
    <row r="30" spans="1:73">
      <c r="A30" s="5" t="s">
        <v>75</v>
      </c>
      <c r="B30" s="7">
        <v>142429.84</v>
      </c>
      <c r="C30" s="7">
        <v>7962</v>
      </c>
      <c r="D30" s="7">
        <v>7962.24</v>
      </c>
      <c r="E30" s="7">
        <v>7922.72</v>
      </c>
      <c r="F30" s="7">
        <v>7922.72</v>
      </c>
      <c r="G30" s="7">
        <v>7843.68</v>
      </c>
      <c r="H30" s="7">
        <v>7922.72</v>
      </c>
      <c r="I30" s="7">
        <v>7922.72</v>
      </c>
      <c r="J30" s="7">
        <v>7922.72</v>
      </c>
      <c r="K30" s="7">
        <v>7922.72</v>
      </c>
      <c r="L30" s="7">
        <v>12509.12</v>
      </c>
      <c r="M30" s="7">
        <v>8381.36</v>
      </c>
      <c r="N30" s="7">
        <v>8381.36</v>
      </c>
      <c r="O30" s="7">
        <v>8340.7999999999993</v>
      </c>
      <c r="P30" s="7">
        <v>8378.24</v>
      </c>
      <c r="Q30" s="7">
        <v>8378.24</v>
      </c>
      <c r="R30" s="7">
        <v>8378.24</v>
      </c>
      <c r="S30" s="7">
        <v>8378.24</v>
      </c>
      <c r="T30" s="7">
        <v>123980.43999999999</v>
      </c>
      <c r="U30" s="8">
        <v>0.8704667505067758</v>
      </c>
      <c r="V30" s="12">
        <v>439</v>
      </c>
      <c r="W30" s="8">
        <v>5.5136900276312482E-2</v>
      </c>
      <c r="X30" s="7">
        <v>1119.04</v>
      </c>
      <c r="Y30" s="8">
        <v>0.14054336468129572</v>
      </c>
      <c r="Z30" s="7">
        <v>12880.03</v>
      </c>
      <c r="AA30" s="8">
        <v>1.6257080901508574</v>
      </c>
      <c r="AB30" s="7">
        <v>7582.49</v>
      </c>
      <c r="AC30" s="8">
        <v>0.95705641496859661</v>
      </c>
      <c r="AD30" s="7">
        <v>3610.36</v>
      </c>
      <c r="AE30" s="8">
        <v>0.46028904799787856</v>
      </c>
      <c r="AF30" s="7">
        <v>6687.72</v>
      </c>
      <c r="AG30" s="8">
        <v>0.84411919138881597</v>
      </c>
      <c r="AH30" s="7">
        <v>3248.96</v>
      </c>
      <c r="AI30" s="8">
        <v>0.41008138619060119</v>
      </c>
      <c r="AJ30" s="7">
        <v>10472.280000000001</v>
      </c>
      <c r="AK30" s="8">
        <v>1.3218036229981622</v>
      </c>
      <c r="AL30" s="7">
        <v>9804.6</v>
      </c>
      <c r="AM30" s="8">
        <v>1.2375295353111053</v>
      </c>
      <c r="AN30" s="9">
        <v>12426.44</v>
      </c>
      <c r="AO30" s="8">
        <v>0.99339042234785502</v>
      </c>
      <c r="AP30" s="9">
        <v>7773.48</v>
      </c>
      <c r="AQ30" s="8">
        <v>0.92747239111552293</v>
      </c>
      <c r="AR30" s="9">
        <v>7174.44</v>
      </c>
      <c r="AS30" s="8">
        <v>0.8559995036605037</v>
      </c>
      <c r="AT30" s="9">
        <v>7768.44</v>
      </c>
      <c r="AU30" s="8">
        <v>0.93137828505658937</v>
      </c>
      <c r="AV30" s="9">
        <v>8945.56</v>
      </c>
      <c r="AW30" s="8">
        <v>1.0677135054617677</v>
      </c>
      <c r="AX30" s="9">
        <v>8169.72</v>
      </c>
      <c r="AY30" s="8">
        <v>0.97511171797418084</v>
      </c>
      <c r="AZ30" s="9">
        <v>9805.48</v>
      </c>
      <c r="BA30" s="8">
        <v>1.170350813536017</v>
      </c>
      <c r="BB30" s="9">
        <v>6072.4</v>
      </c>
      <c r="BC30" s="8">
        <v>0.72478229317851961</v>
      </c>
      <c r="BD30" s="10"/>
      <c r="BE30" s="6"/>
      <c r="BF30" s="9">
        <v>1072.28</v>
      </c>
      <c r="BG30" s="9">
        <v>255.41</v>
      </c>
      <c r="BH30" s="9">
        <v>109.46</v>
      </c>
      <c r="BI30" s="9">
        <v>121.55</v>
      </c>
      <c r="BJ30" s="9">
        <v>133.71</v>
      </c>
      <c r="BK30" s="9">
        <v>137.72999999999999</v>
      </c>
      <c r="BL30" s="9">
        <v>140.22</v>
      </c>
      <c r="BM30" s="9">
        <v>174.2</v>
      </c>
      <c r="BN30" s="9">
        <v>297.61</v>
      </c>
      <c r="BO30" s="9">
        <v>7.21</v>
      </c>
      <c r="BP30" s="9">
        <v>3.98</v>
      </c>
      <c r="BQ30" s="9">
        <v>11.4</v>
      </c>
      <c r="BR30" s="9">
        <v>148.69</v>
      </c>
      <c r="BS30" s="9">
        <v>35.729999999999997</v>
      </c>
      <c r="BT30" s="9">
        <v>83.81</v>
      </c>
      <c r="BU30" s="9">
        <v>6.79</v>
      </c>
    </row>
    <row r="31" spans="1:73">
      <c r="A31" s="5" t="s">
        <v>76</v>
      </c>
      <c r="B31" s="7">
        <v>134015.24</v>
      </c>
      <c r="C31" s="7">
        <v>7753</v>
      </c>
      <c r="D31" s="7">
        <v>7752.68</v>
      </c>
      <c r="E31" s="7">
        <v>7739.68</v>
      </c>
      <c r="F31" s="7">
        <v>7739.68</v>
      </c>
      <c r="G31" s="7">
        <v>7713.68</v>
      </c>
      <c r="H31" s="7">
        <v>7739.68</v>
      </c>
      <c r="I31" s="7">
        <v>7670.52</v>
      </c>
      <c r="J31" s="7">
        <v>7729.8</v>
      </c>
      <c r="K31" s="7">
        <v>7729.8</v>
      </c>
      <c r="L31" s="7">
        <v>9628.32</v>
      </c>
      <c r="M31" s="7">
        <v>7831.2</v>
      </c>
      <c r="N31" s="7">
        <v>7831.2</v>
      </c>
      <c r="O31" s="7">
        <v>7831.2</v>
      </c>
      <c r="P31" s="7">
        <v>7831.2</v>
      </c>
      <c r="Q31" s="7">
        <v>7831.2</v>
      </c>
      <c r="R31" s="7">
        <v>7831.2</v>
      </c>
      <c r="S31" s="7">
        <v>7831.2</v>
      </c>
      <c r="T31" s="7">
        <v>120754.58</v>
      </c>
      <c r="U31" s="8">
        <v>0.9010511043370889</v>
      </c>
      <c r="V31" s="12">
        <v>286</v>
      </c>
      <c r="W31" s="8">
        <v>3.6888946214368633E-2</v>
      </c>
      <c r="X31" s="7">
        <v>2642.12</v>
      </c>
      <c r="Y31" s="8">
        <v>0.34080085854182035</v>
      </c>
      <c r="Z31" s="7">
        <v>13744.12</v>
      </c>
      <c r="AA31" s="8">
        <v>1.7757995162590703</v>
      </c>
      <c r="AB31" s="7">
        <v>6737.64</v>
      </c>
      <c r="AC31" s="8">
        <v>0.87053211502284333</v>
      </c>
      <c r="AD31" s="7">
        <v>6920.68</v>
      </c>
      <c r="AE31" s="8">
        <v>0.89719563165700422</v>
      </c>
      <c r="AF31" s="7">
        <v>7812.48</v>
      </c>
      <c r="AG31" s="8">
        <v>1.0094060736361192</v>
      </c>
      <c r="AH31" s="7">
        <v>3026.76</v>
      </c>
      <c r="AI31" s="8">
        <v>0.39459645499913959</v>
      </c>
      <c r="AJ31" s="7">
        <v>11118.8</v>
      </c>
      <c r="AK31" s="8">
        <v>1.4384330771818157</v>
      </c>
      <c r="AL31" s="7">
        <v>8754.2000000000007</v>
      </c>
      <c r="AM31" s="8">
        <v>1.132526067944837</v>
      </c>
      <c r="AN31" s="9">
        <v>8495.76</v>
      </c>
      <c r="AO31" s="8">
        <v>0.8823720025923526</v>
      </c>
      <c r="AP31" s="9">
        <v>7894.64</v>
      </c>
      <c r="AQ31" s="8">
        <v>1.008100929614874</v>
      </c>
      <c r="AR31" s="9">
        <v>6468.8</v>
      </c>
      <c r="AS31" s="8">
        <v>0.82602921646746352</v>
      </c>
      <c r="AT31" s="9">
        <v>8556.56</v>
      </c>
      <c r="AU31" s="8">
        <v>1.0926243742976811</v>
      </c>
      <c r="AV31" s="9">
        <v>6373.16</v>
      </c>
      <c r="AW31" s="8">
        <v>0.8138165287567678</v>
      </c>
      <c r="AX31" s="9">
        <v>8349.17</v>
      </c>
      <c r="AY31" s="8">
        <v>1.0661418428848708</v>
      </c>
      <c r="AZ31" s="9">
        <v>7645.38</v>
      </c>
      <c r="BA31" s="8">
        <v>0.97627183573398713</v>
      </c>
      <c r="BB31" s="9">
        <v>5928.31</v>
      </c>
      <c r="BC31" s="8">
        <v>0.75701169680253355</v>
      </c>
      <c r="BD31" s="10"/>
      <c r="BE31" s="6"/>
      <c r="BF31" s="9">
        <v>635.52</v>
      </c>
      <c r="BG31" s="9">
        <v>176.27</v>
      </c>
      <c r="BH31" s="9">
        <v>58.81</v>
      </c>
      <c r="BI31" s="9">
        <v>64.400000000000006</v>
      </c>
      <c r="BJ31" s="9">
        <v>75.650000000000006</v>
      </c>
      <c r="BK31" s="9">
        <v>72.8</v>
      </c>
      <c r="BL31" s="9">
        <v>80.58</v>
      </c>
      <c r="BM31" s="9">
        <v>107.01</v>
      </c>
      <c r="BN31" s="9">
        <v>55.43</v>
      </c>
      <c r="BO31" s="9">
        <v>1.24</v>
      </c>
      <c r="BP31" s="9">
        <v>1.19</v>
      </c>
      <c r="BQ31" s="9">
        <v>10.49</v>
      </c>
      <c r="BR31" s="9">
        <v>5.45</v>
      </c>
      <c r="BS31" s="9">
        <v>22.31</v>
      </c>
      <c r="BT31" s="9">
        <v>7.78</v>
      </c>
      <c r="BU31" s="9">
        <v>6.97</v>
      </c>
    </row>
    <row r="32" spans="1:73">
      <c r="A32" s="5" t="s">
        <v>77</v>
      </c>
      <c r="B32" s="7">
        <v>55489.12000000001</v>
      </c>
      <c r="C32" s="7">
        <v>3265</v>
      </c>
      <c r="D32" s="7">
        <v>3264.56</v>
      </c>
      <c r="E32" s="7">
        <v>3264.56</v>
      </c>
      <c r="F32" s="7">
        <v>3264.56</v>
      </c>
      <c r="G32" s="7">
        <v>3264.56</v>
      </c>
      <c r="H32" s="7">
        <v>3264.56</v>
      </c>
      <c r="I32" s="7">
        <v>3264.56</v>
      </c>
      <c r="J32" s="7">
        <v>3264.56</v>
      </c>
      <c r="K32" s="7">
        <v>3259.88</v>
      </c>
      <c r="L32" s="7">
        <v>3264.04</v>
      </c>
      <c r="M32" s="7">
        <v>3264.04</v>
      </c>
      <c r="N32" s="7">
        <v>3264.04</v>
      </c>
      <c r="O32" s="7">
        <v>3264.04</v>
      </c>
      <c r="P32" s="7">
        <v>3264.04</v>
      </c>
      <c r="Q32" s="7">
        <v>3264.04</v>
      </c>
      <c r="R32" s="7">
        <v>3264.04</v>
      </c>
      <c r="S32" s="7">
        <v>3264.04</v>
      </c>
      <c r="T32" s="7">
        <v>44003.07</v>
      </c>
      <c r="U32" s="8">
        <v>0.79300356538362826</v>
      </c>
      <c r="V32" s="12">
        <v>161</v>
      </c>
      <c r="W32" s="8">
        <v>4.9310872894333842E-2</v>
      </c>
      <c r="X32" s="7">
        <v>656.24</v>
      </c>
      <c r="Y32" s="8">
        <v>0.2010194329404269</v>
      </c>
      <c r="Z32" s="7">
        <v>5947.24</v>
      </c>
      <c r="AA32" s="8">
        <v>1.8217585218222363</v>
      </c>
      <c r="AB32" s="7">
        <v>3084.64</v>
      </c>
      <c r="AC32" s="8">
        <v>0.94488690665817132</v>
      </c>
      <c r="AD32" s="7">
        <v>2431.52</v>
      </c>
      <c r="AE32" s="8">
        <v>0.74482319209939474</v>
      </c>
      <c r="AF32" s="7">
        <v>2473.12</v>
      </c>
      <c r="AG32" s="8">
        <v>0.75756610385473078</v>
      </c>
      <c r="AH32" s="7">
        <v>235.56</v>
      </c>
      <c r="AI32" s="8">
        <v>7.215673781459063E-2</v>
      </c>
      <c r="AJ32" s="7">
        <v>4043</v>
      </c>
      <c r="AK32" s="8">
        <v>1.2384517362217267</v>
      </c>
      <c r="AL32" s="7">
        <v>2123.6799999999998</v>
      </c>
      <c r="AM32" s="8">
        <v>0.65145956292869667</v>
      </c>
      <c r="AN32" s="9">
        <v>3618.16</v>
      </c>
      <c r="AO32" s="8">
        <v>1.1084913175083639</v>
      </c>
      <c r="AP32" s="9">
        <v>2620.17</v>
      </c>
      <c r="AQ32" s="8">
        <v>0.80273832428524161</v>
      </c>
      <c r="AR32" s="9">
        <v>2084.27</v>
      </c>
      <c r="AS32" s="8">
        <v>0.63855528731265543</v>
      </c>
      <c r="AT32" s="9">
        <v>2583.2399999999998</v>
      </c>
      <c r="AU32" s="8">
        <v>0.79142412470435408</v>
      </c>
      <c r="AV32" s="9">
        <v>3446.16</v>
      </c>
      <c r="AW32" s="8">
        <v>1.0557958848543523</v>
      </c>
      <c r="AX32" s="9">
        <v>2420.6</v>
      </c>
      <c r="AY32" s="8">
        <v>0.74159630396686316</v>
      </c>
      <c r="AZ32" s="9">
        <v>2449.7199999999998</v>
      </c>
      <c r="BA32" s="8">
        <v>0.75051776326270503</v>
      </c>
      <c r="BB32" s="9">
        <v>3624.75</v>
      </c>
      <c r="BC32" s="8">
        <v>1.1105102878641193</v>
      </c>
      <c r="BD32" s="10"/>
      <c r="BE32" s="6"/>
      <c r="BF32" s="9">
        <v>718.93999999999994</v>
      </c>
      <c r="BG32" s="9">
        <v>230.1</v>
      </c>
      <c r="BH32" s="9">
        <v>60.73</v>
      </c>
      <c r="BI32" s="9">
        <v>66.349999999999994</v>
      </c>
      <c r="BJ32" s="9">
        <v>76.37</v>
      </c>
      <c r="BK32" s="9">
        <v>81.400000000000006</v>
      </c>
      <c r="BL32" s="9">
        <v>83.72</v>
      </c>
      <c r="BM32" s="9">
        <v>120.27</v>
      </c>
      <c r="BN32" s="9">
        <v>41.839999999999996</v>
      </c>
      <c r="BO32" s="9">
        <v>18.32</v>
      </c>
      <c r="BP32" s="9">
        <v>3.21</v>
      </c>
      <c r="BQ32" s="9">
        <v>1.83</v>
      </c>
      <c r="BR32" s="9">
        <v>10.029999999999999</v>
      </c>
      <c r="BS32" s="9">
        <v>5.32</v>
      </c>
      <c r="BT32" s="9">
        <v>1.62</v>
      </c>
      <c r="BU32" s="9">
        <v>1.51</v>
      </c>
    </row>
    <row r="33" spans="1:73">
      <c r="A33" s="5" t="s">
        <v>78</v>
      </c>
      <c r="B33" s="7">
        <v>88568.080000000016</v>
      </c>
      <c r="C33" s="7">
        <v>5210</v>
      </c>
      <c r="D33" s="7">
        <v>5209.88</v>
      </c>
      <c r="E33" s="7">
        <v>5209.88</v>
      </c>
      <c r="F33" s="7">
        <v>5209.88</v>
      </c>
      <c r="G33" s="7">
        <v>5209.88</v>
      </c>
      <c r="H33" s="7">
        <v>5209.88</v>
      </c>
      <c r="I33" s="7">
        <v>5209.88</v>
      </c>
      <c r="J33" s="7">
        <v>5209.88</v>
      </c>
      <c r="K33" s="7">
        <v>5209.88</v>
      </c>
      <c r="L33" s="7">
        <v>5209.88</v>
      </c>
      <c r="M33" s="7">
        <v>5209.88</v>
      </c>
      <c r="N33" s="7">
        <v>5209.88</v>
      </c>
      <c r="O33" s="7">
        <v>5209.88</v>
      </c>
      <c r="P33" s="7">
        <v>5209.88</v>
      </c>
      <c r="Q33" s="7">
        <v>5209.88</v>
      </c>
      <c r="R33" s="7">
        <v>5209.88</v>
      </c>
      <c r="S33" s="7">
        <v>5209.88</v>
      </c>
      <c r="T33" s="7">
        <v>71949.08</v>
      </c>
      <c r="U33" s="8">
        <v>0.81235903499319384</v>
      </c>
      <c r="V33" s="12">
        <v>238</v>
      </c>
      <c r="W33" s="8">
        <v>4.5681381957773513E-2</v>
      </c>
      <c r="X33" s="7">
        <v>1905.22</v>
      </c>
      <c r="Y33" s="8">
        <v>0.36569364361559192</v>
      </c>
      <c r="Z33" s="7">
        <v>3930.74</v>
      </c>
      <c r="AA33" s="8">
        <v>0.7544780302041505</v>
      </c>
      <c r="AB33" s="7">
        <v>4524.28</v>
      </c>
      <c r="AC33" s="8">
        <v>0.86840387878415615</v>
      </c>
      <c r="AD33" s="7">
        <v>2414.08</v>
      </c>
      <c r="AE33" s="8">
        <v>0.46336575890423576</v>
      </c>
      <c r="AF33" s="7">
        <v>3215.68</v>
      </c>
      <c r="AG33" s="8">
        <v>0.61722726819043816</v>
      </c>
      <c r="AH33" s="7">
        <v>393.12</v>
      </c>
      <c r="AI33" s="8">
        <v>7.5456632398442955E-2</v>
      </c>
      <c r="AJ33" s="7">
        <v>3644.16</v>
      </c>
      <c r="AK33" s="8">
        <v>0.69947100509032833</v>
      </c>
      <c r="AL33" s="7">
        <v>497.12</v>
      </c>
      <c r="AM33" s="8">
        <v>9.5418704461523104E-2</v>
      </c>
      <c r="AN33" s="9">
        <v>8503.56</v>
      </c>
      <c r="AO33" s="8">
        <v>1.6321988222377481</v>
      </c>
      <c r="AP33" s="9">
        <v>4973.8</v>
      </c>
      <c r="AQ33" s="8">
        <v>0.95468609641680813</v>
      </c>
      <c r="AR33" s="9">
        <v>8069.88</v>
      </c>
      <c r="AS33" s="8">
        <v>1.548956981734704</v>
      </c>
      <c r="AT33" s="9">
        <v>6190.6</v>
      </c>
      <c r="AU33" s="8">
        <v>1.1882423395548458</v>
      </c>
      <c r="AV33" s="9">
        <v>10354.24</v>
      </c>
      <c r="AW33" s="8">
        <v>1.9874238946002594</v>
      </c>
      <c r="AX33" s="9">
        <v>4695.5600000000004</v>
      </c>
      <c r="AY33" s="8">
        <v>0.90127987592804448</v>
      </c>
      <c r="AZ33" s="9">
        <v>4335.24</v>
      </c>
      <c r="BA33" s="8">
        <v>0.83211897394949585</v>
      </c>
      <c r="BB33" s="9">
        <v>4063.8</v>
      </c>
      <c r="BC33" s="8">
        <v>0.78001796586485683</v>
      </c>
      <c r="BD33" s="10"/>
      <c r="BE33" s="6"/>
      <c r="BF33" s="9">
        <v>1639.1399999999999</v>
      </c>
      <c r="BG33" s="9">
        <v>701.58</v>
      </c>
      <c r="BH33" s="9">
        <v>191.82</v>
      </c>
      <c r="BI33" s="9">
        <v>180.39</v>
      </c>
      <c r="BJ33" s="9">
        <v>161.22999999999999</v>
      </c>
      <c r="BK33" s="9">
        <v>137.06</v>
      </c>
      <c r="BL33" s="9">
        <v>114.47</v>
      </c>
      <c r="BM33" s="9">
        <v>152.59</v>
      </c>
      <c r="BN33" s="9">
        <v>783.61</v>
      </c>
      <c r="BO33" s="9">
        <v>0</v>
      </c>
      <c r="BP33" s="9">
        <v>172.08</v>
      </c>
      <c r="BQ33" s="9">
        <v>164.47</v>
      </c>
      <c r="BR33" s="9">
        <v>358.78</v>
      </c>
      <c r="BS33" s="9">
        <v>74.430000000000007</v>
      </c>
      <c r="BT33" s="9">
        <v>9.57</v>
      </c>
      <c r="BU33" s="9">
        <v>4.28</v>
      </c>
    </row>
    <row r="34" spans="1:73">
      <c r="A34" s="5" t="s">
        <v>79</v>
      </c>
      <c r="B34" s="7">
        <v>39241.019999999997</v>
      </c>
      <c r="C34" s="7">
        <v>2509</v>
      </c>
      <c r="D34" s="7">
        <v>2508.7399999999998</v>
      </c>
      <c r="E34" s="7">
        <v>2508.7399999999998</v>
      </c>
      <c r="F34" s="7">
        <v>2508.7399999999998</v>
      </c>
      <c r="G34" s="7">
        <v>2508.7399999999998</v>
      </c>
      <c r="H34" s="7">
        <v>2508.7399999999998</v>
      </c>
      <c r="I34" s="7">
        <v>2508.7399999999998</v>
      </c>
      <c r="J34" s="7">
        <v>1689.22</v>
      </c>
      <c r="K34" s="7">
        <v>2406.3000000000002</v>
      </c>
      <c r="L34" s="7">
        <v>443.3</v>
      </c>
      <c r="M34" s="7">
        <v>2210</v>
      </c>
      <c r="N34" s="7">
        <v>3389.36</v>
      </c>
      <c r="O34" s="7">
        <v>2308.2800000000002</v>
      </c>
      <c r="P34" s="7">
        <v>2308.2800000000002</v>
      </c>
      <c r="Q34" s="7">
        <v>2308.2800000000002</v>
      </c>
      <c r="R34" s="7">
        <v>2308.2800000000002</v>
      </c>
      <c r="S34" s="7">
        <v>2308.2800000000002</v>
      </c>
      <c r="T34" s="7">
        <v>29812.120000000003</v>
      </c>
      <c r="U34" s="8">
        <v>0.75971827439755657</v>
      </c>
      <c r="V34" s="11">
        <v>0</v>
      </c>
      <c r="W34" s="8">
        <v>0</v>
      </c>
      <c r="X34" s="7">
        <v>1334.06</v>
      </c>
      <c r="Y34" s="8">
        <v>0.53176494973572397</v>
      </c>
      <c r="Z34" s="7">
        <v>1262.56</v>
      </c>
      <c r="AA34" s="8">
        <v>0.50326458700383458</v>
      </c>
      <c r="AB34" s="7">
        <v>3903.9</v>
      </c>
      <c r="AC34" s="8">
        <v>1.5561198051611567</v>
      </c>
      <c r="AD34" s="7">
        <v>1790.62</v>
      </c>
      <c r="AE34" s="8">
        <v>0.71375272048916993</v>
      </c>
      <c r="AF34" s="7">
        <v>1504.88</v>
      </c>
      <c r="AG34" s="8">
        <v>0.59985490724427415</v>
      </c>
      <c r="AH34" s="7">
        <v>579.28</v>
      </c>
      <c r="AI34" s="8">
        <v>0.23090475696963417</v>
      </c>
      <c r="AJ34" s="7">
        <v>4205.5</v>
      </c>
      <c r="AK34" s="8">
        <v>2.4896105895028473</v>
      </c>
      <c r="AL34" s="7">
        <v>1034.28</v>
      </c>
      <c r="AM34" s="8">
        <v>0.42982171799027546</v>
      </c>
      <c r="AN34" s="9">
        <v>1034.28</v>
      </c>
      <c r="AO34" s="8">
        <v>2.3331378299120233</v>
      </c>
      <c r="AP34" s="9">
        <v>3675.88</v>
      </c>
      <c r="AQ34" s="8">
        <v>1.6632941176470588</v>
      </c>
      <c r="AR34" s="9">
        <v>2007.72</v>
      </c>
      <c r="AS34" s="8">
        <v>0.59235961951518867</v>
      </c>
      <c r="AT34" s="9">
        <v>1262.56</v>
      </c>
      <c r="AU34" s="8">
        <v>0.5469700382969136</v>
      </c>
      <c r="AV34" s="9">
        <v>1732.12</v>
      </c>
      <c r="AW34" s="8">
        <v>0.75039423293534568</v>
      </c>
      <c r="AX34" s="9">
        <v>1838.2</v>
      </c>
      <c r="AY34" s="8">
        <v>0.79635052939851314</v>
      </c>
      <c r="AZ34" s="9">
        <v>1034.28</v>
      </c>
      <c r="BA34" s="8">
        <v>0.44807389051588192</v>
      </c>
      <c r="BB34" s="9">
        <v>1612</v>
      </c>
      <c r="BC34" s="8">
        <v>0.69835548546970028</v>
      </c>
      <c r="BD34" s="10"/>
      <c r="BE34" s="6"/>
      <c r="BF34" s="9">
        <v>444.22</v>
      </c>
      <c r="BG34" s="9">
        <v>138.27000000000001</v>
      </c>
      <c r="BH34" s="9">
        <v>43.72</v>
      </c>
      <c r="BI34" s="9">
        <v>32.42</v>
      </c>
      <c r="BJ34" s="9">
        <v>41.66</v>
      </c>
      <c r="BK34" s="9">
        <v>49.81</v>
      </c>
      <c r="BL34" s="9">
        <v>56.14</v>
      </c>
      <c r="BM34" s="9">
        <v>82.2</v>
      </c>
      <c r="BN34" s="9">
        <v>34.03</v>
      </c>
      <c r="BO34" s="9">
        <v>15.61</v>
      </c>
      <c r="BP34" s="9">
        <v>14.93</v>
      </c>
      <c r="BQ34" s="9">
        <v>0.94</v>
      </c>
      <c r="BR34" s="9">
        <v>0.77</v>
      </c>
      <c r="BS34" s="9">
        <v>1.53</v>
      </c>
      <c r="BT34" s="9">
        <v>0.25</v>
      </c>
      <c r="BU34" s="9">
        <v>0</v>
      </c>
    </row>
    <row r="35" spans="1:73">
      <c r="A35" s="5" t="s">
        <v>80</v>
      </c>
      <c r="B35" s="7">
        <v>39134.640000000007</v>
      </c>
      <c r="C35" s="7">
        <v>2302</v>
      </c>
      <c r="D35" s="7">
        <v>2302.04</v>
      </c>
      <c r="E35" s="7">
        <v>2302.04</v>
      </c>
      <c r="F35" s="7">
        <v>2302.04</v>
      </c>
      <c r="G35" s="7">
        <v>2302.04</v>
      </c>
      <c r="H35" s="7">
        <v>2302.04</v>
      </c>
      <c r="I35" s="7">
        <v>2302.04</v>
      </c>
      <c r="J35" s="7">
        <v>2302.04</v>
      </c>
      <c r="K35" s="7">
        <v>2302.04</v>
      </c>
      <c r="L35" s="7">
        <v>2302.04</v>
      </c>
      <c r="M35" s="7">
        <v>2302.04</v>
      </c>
      <c r="N35" s="7">
        <v>2302.04</v>
      </c>
      <c r="O35" s="7">
        <v>2302.04</v>
      </c>
      <c r="P35" s="7">
        <v>2302.04</v>
      </c>
      <c r="Q35" s="7">
        <v>2302.04</v>
      </c>
      <c r="R35" s="7">
        <v>2302.04</v>
      </c>
      <c r="S35" s="7">
        <v>2302.04</v>
      </c>
      <c r="T35" s="7">
        <v>38449.32</v>
      </c>
      <c r="U35" s="8">
        <v>0.98248814860696287</v>
      </c>
      <c r="V35" s="12">
        <v>221</v>
      </c>
      <c r="W35" s="8">
        <v>9.6003475238922678E-2</v>
      </c>
      <c r="X35" s="7">
        <v>0</v>
      </c>
      <c r="Y35" s="8">
        <v>0</v>
      </c>
      <c r="Z35" s="7">
        <v>2806.44</v>
      </c>
      <c r="AA35" s="8">
        <v>1.2191100067765981</v>
      </c>
      <c r="AB35" s="7">
        <v>1334.32</v>
      </c>
      <c r="AC35" s="8">
        <v>0.57962502823582562</v>
      </c>
      <c r="AD35" s="7">
        <v>2143.96</v>
      </c>
      <c r="AE35" s="8">
        <v>0.93133047210300435</v>
      </c>
      <c r="AF35" s="7">
        <v>4654</v>
      </c>
      <c r="AG35" s="8">
        <v>2.0216851140727354</v>
      </c>
      <c r="AH35" s="7">
        <v>1753.96</v>
      </c>
      <c r="AI35" s="8">
        <v>0.76191551840975835</v>
      </c>
      <c r="AJ35" s="7">
        <v>3933.8</v>
      </c>
      <c r="AK35" s="8">
        <v>1.7088321662525414</v>
      </c>
      <c r="AL35" s="7">
        <v>0</v>
      </c>
      <c r="AM35" s="8">
        <v>0</v>
      </c>
      <c r="AN35" s="9">
        <v>5061.68</v>
      </c>
      <c r="AO35" s="8">
        <v>2.1987802123334088</v>
      </c>
      <c r="AP35" s="9">
        <v>3308.76</v>
      </c>
      <c r="AQ35" s="8">
        <v>1.437316467133499</v>
      </c>
      <c r="AR35" s="9">
        <v>1512.68</v>
      </c>
      <c r="AS35" s="8">
        <v>0.6571041337248702</v>
      </c>
      <c r="AT35" s="9">
        <v>3203</v>
      </c>
      <c r="AU35" s="8">
        <v>1.391374606870428</v>
      </c>
      <c r="AV35" s="9">
        <v>2301.7800000000002</v>
      </c>
      <c r="AW35" s="8">
        <v>0.99988705669753797</v>
      </c>
      <c r="AX35" s="9">
        <v>2295.2199999999998</v>
      </c>
      <c r="AY35" s="8">
        <v>0.99703741029695392</v>
      </c>
      <c r="AZ35" s="9">
        <v>1959.36</v>
      </c>
      <c r="BA35" s="8">
        <v>0.85114072735486779</v>
      </c>
      <c r="BB35" s="9">
        <v>1959.36</v>
      </c>
      <c r="BC35" s="8">
        <v>0.85114072735486779</v>
      </c>
      <c r="BD35" s="10"/>
      <c r="BE35" s="6"/>
      <c r="BF35" s="9">
        <v>15.24</v>
      </c>
      <c r="BG35" s="9">
        <v>5.67</v>
      </c>
      <c r="BH35" s="9">
        <v>4.91</v>
      </c>
      <c r="BI35" s="9">
        <v>2.46</v>
      </c>
      <c r="BJ35" s="9">
        <v>0.98</v>
      </c>
      <c r="BK35" s="9">
        <v>1.22</v>
      </c>
      <c r="BL35" s="9">
        <v>0</v>
      </c>
      <c r="BM35" s="9">
        <v>0</v>
      </c>
      <c r="BN35" s="9">
        <v>15.24</v>
      </c>
      <c r="BO35" s="9">
        <v>0</v>
      </c>
      <c r="BP35" s="9">
        <v>0.38</v>
      </c>
      <c r="BQ35" s="9">
        <v>8.2899999999999991</v>
      </c>
      <c r="BR35" s="9">
        <v>5.35</v>
      </c>
      <c r="BS35" s="9">
        <v>1.22</v>
      </c>
      <c r="BT35" s="9">
        <v>0</v>
      </c>
      <c r="BU35" s="9">
        <v>0</v>
      </c>
    </row>
    <row r="36" spans="1:73">
      <c r="A36" s="5" t="s">
        <v>81</v>
      </c>
      <c r="B36" s="7">
        <v>38905.32</v>
      </c>
      <c r="C36" s="7">
        <v>2289</v>
      </c>
      <c r="D36" s="7">
        <v>2288.52</v>
      </c>
      <c r="E36" s="7">
        <v>2288.52</v>
      </c>
      <c r="F36" s="7">
        <v>2288.52</v>
      </c>
      <c r="G36" s="7">
        <v>2288.52</v>
      </c>
      <c r="H36" s="7">
        <v>2288.52</v>
      </c>
      <c r="I36" s="7">
        <v>2288.52</v>
      </c>
      <c r="J36" s="7">
        <v>2288.52</v>
      </c>
      <c r="K36" s="7">
        <v>2288.52</v>
      </c>
      <c r="L36" s="7">
        <v>2288.52</v>
      </c>
      <c r="M36" s="7">
        <v>2288.52</v>
      </c>
      <c r="N36" s="7">
        <v>2288.52</v>
      </c>
      <c r="O36" s="7">
        <v>2288.52</v>
      </c>
      <c r="P36" s="7">
        <v>2288.52</v>
      </c>
      <c r="Q36" s="7">
        <v>2288.52</v>
      </c>
      <c r="R36" s="7">
        <v>2288.52</v>
      </c>
      <c r="S36" s="7">
        <v>2288.52</v>
      </c>
      <c r="T36" s="7">
        <v>38675.520000000004</v>
      </c>
      <c r="U36" s="8">
        <v>0.994093352785686</v>
      </c>
      <c r="V36" s="11">
        <v>0</v>
      </c>
      <c r="W36" s="8">
        <v>0</v>
      </c>
      <c r="X36" s="7">
        <v>802.36</v>
      </c>
      <c r="Y36" s="8">
        <v>0.35060213587820949</v>
      </c>
      <c r="Z36" s="7">
        <v>1131.52</v>
      </c>
      <c r="AA36" s="8">
        <v>0.49443308339013858</v>
      </c>
      <c r="AB36" s="7">
        <v>1970.8</v>
      </c>
      <c r="AC36" s="8">
        <v>0.86116791638264034</v>
      </c>
      <c r="AD36" s="7">
        <v>1253.72</v>
      </c>
      <c r="AE36" s="8">
        <v>0.54783003862758461</v>
      </c>
      <c r="AF36" s="7">
        <v>1501.24</v>
      </c>
      <c r="AG36" s="8">
        <v>0.65598727561917747</v>
      </c>
      <c r="AH36" s="7">
        <v>0</v>
      </c>
      <c r="AI36" s="8">
        <v>0</v>
      </c>
      <c r="AJ36" s="7">
        <v>5026.84</v>
      </c>
      <c r="AK36" s="8">
        <v>2.1965462394910249</v>
      </c>
      <c r="AL36" s="7">
        <v>342.68</v>
      </c>
      <c r="AM36" s="8">
        <v>0.14973869575096568</v>
      </c>
      <c r="AN36" s="9">
        <v>5568.16</v>
      </c>
      <c r="AO36" s="8">
        <v>2.4330833901386049</v>
      </c>
      <c r="AP36" s="9">
        <v>1495</v>
      </c>
      <c r="AQ36" s="8">
        <v>0.653260622585776</v>
      </c>
      <c r="AR36" s="9">
        <v>1596.4</v>
      </c>
      <c r="AS36" s="8">
        <v>0.69756873437855038</v>
      </c>
      <c r="AT36" s="9">
        <v>1374.36</v>
      </c>
      <c r="AU36" s="8">
        <v>0.60054533060668025</v>
      </c>
      <c r="AV36" s="9">
        <v>4202.6400000000003</v>
      </c>
      <c r="AW36" s="8">
        <v>1.8364008179959102</v>
      </c>
      <c r="AX36" s="9">
        <v>6309.68</v>
      </c>
      <c r="AY36" s="8">
        <v>2.75710065894115</v>
      </c>
      <c r="AZ36" s="9">
        <v>1716</v>
      </c>
      <c r="BA36" s="8">
        <v>0.74982958418541246</v>
      </c>
      <c r="BB36" s="9">
        <v>4384.12</v>
      </c>
      <c r="BC36" s="8">
        <v>1.9157009770506703</v>
      </c>
      <c r="BD36" s="10"/>
      <c r="BE36" s="6"/>
      <c r="BF36" s="9">
        <v>430.47</v>
      </c>
      <c r="BG36" s="9">
        <v>168.04</v>
      </c>
      <c r="BH36" s="9">
        <v>40.9</v>
      </c>
      <c r="BI36" s="9">
        <v>46.93</v>
      </c>
      <c r="BJ36" s="9">
        <v>55.23</v>
      </c>
      <c r="BK36" s="9">
        <v>59.35</v>
      </c>
      <c r="BL36" s="9">
        <v>41.52</v>
      </c>
      <c r="BM36" s="9">
        <v>18.5</v>
      </c>
      <c r="BN36" s="9">
        <v>430.46999999999997</v>
      </c>
      <c r="BO36" s="9">
        <v>0</v>
      </c>
      <c r="BP36" s="9">
        <v>0.28999999999999998</v>
      </c>
      <c r="BQ36" s="9">
        <v>1.1000000000000001</v>
      </c>
      <c r="BR36" s="9">
        <v>135.41</v>
      </c>
      <c r="BS36" s="9">
        <v>219</v>
      </c>
      <c r="BT36" s="9">
        <v>29.86</v>
      </c>
      <c r="BU36" s="9">
        <v>44.81</v>
      </c>
    </row>
    <row r="37" spans="1:73">
      <c r="A37" s="5" t="s">
        <v>82</v>
      </c>
      <c r="B37" s="7">
        <v>38338.839999999982</v>
      </c>
      <c r="C37" s="7">
        <v>2255</v>
      </c>
      <c r="D37" s="7">
        <v>2255.2399999999998</v>
      </c>
      <c r="E37" s="7">
        <v>2255.2399999999998</v>
      </c>
      <c r="F37" s="7">
        <v>2255.2399999999998</v>
      </c>
      <c r="G37" s="7">
        <v>2255.2399999999998</v>
      </c>
      <c r="H37" s="7">
        <v>2255.2399999999998</v>
      </c>
      <c r="I37" s="7">
        <v>2255.2399999999998</v>
      </c>
      <c r="J37" s="7">
        <v>2255.2399999999998</v>
      </c>
      <c r="K37" s="7">
        <v>2255.2399999999998</v>
      </c>
      <c r="L37" s="7">
        <v>2255.2399999999998</v>
      </c>
      <c r="M37" s="7">
        <v>2255.2399999999998</v>
      </c>
      <c r="N37" s="7">
        <v>2255.2399999999998</v>
      </c>
      <c r="O37" s="7">
        <v>2255.2399999999998</v>
      </c>
      <c r="P37" s="7">
        <v>2255.2399999999998</v>
      </c>
      <c r="Q37" s="7">
        <v>2255.2399999999998</v>
      </c>
      <c r="R37" s="7">
        <v>2255.2399999999998</v>
      </c>
      <c r="S37" s="7">
        <v>2255.2399999999998</v>
      </c>
      <c r="T37" s="7">
        <v>35475.23000000001</v>
      </c>
      <c r="U37" s="8">
        <v>0.92530786012305088</v>
      </c>
      <c r="V37" s="11">
        <v>0</v>
      </c>
      <c r="W37" s="8">
        <v>0</v>
      </c>
      <c r="X37" s="7">
        <v>912.6</v>
      </c>
      <c r="Y37" s="8">
        <v>0.40465759741756979</v>
      </c>
      <c r="Z37" s="7">
        <v>2734.16</v>
      </c>
      <c r="AA37" s="8">
        <v>1.2123587733456307</v>
      </c>
      <c r="AB37" s="7">
        <v>0</v>
      </c>
      <c r="AC37" s="8">
        <v>0</v>
      </c>
      <c r="AD37" s="7">
        <v>1964.48</v>
      </c>
      <c r="AE37" s="8">
        <v>0.87107358862027995</v>
      </c>
      <c r="AF37" s="7">
        <v>3034.28</v>
      </c>
      <c r="AG37" s="8">
        <v>1.3454355190578389</v>
      </c>
      <c r="AH37" s="7">
        <v>346.84</v>
      </c>
      <c r="AI37" s="8">
        <v>0.15379294443163477</v>
      </c>
      <c r="AJ37" s="7">
        <v>2905.76</v>
      </c>
      <c r="AK37" s="8">
        <v>1.2884482361079088</v>
      </c>
      <c r="AL37" s="7">
        <v>3167.84</v>
      </c>
      <c r="AM37" s="8">
        <v>1.4046575974175699</v>
      </c>
      <c r="AN37" s="9">
        <v>5657.08</v>
      </c>
      <c r="AO37" s="8">
        <v>2.5084159557297672</v>
      </c>
      <c r="AP37" s="9">
        <v>1822.08</v>
      </c>
      <c r="AQ37" s="8">
        <v>0.80793175005764362</v>
      </c>
      <c r="AR37" s="9">
        <v>4808.66</v>
      </c>
      <c r="AS37" s="8">
        <v>2.1322165268441498</v>
      </c>
      <c r="AT37" s="9">
        <v>2470.67</v>
      </c>
      <c r="AU37" s="8">
        <v>1.0955242014153705</v>
      </c>
      <c r="AV37" s="9">
        <v>1134.99</v>
      </c>
      <c r="AW37" s="8">
        <v>0.50326794487504656</v>
      </c>
      <c r="AX37" s="9">
        <v>1238.04</v>
      </c>
      <c r="AY37" s="8">
        <v>0.5489615295933028</v>
      </c>
      <c r="AZ37" s="9">
        <v>2041.71</v>
      </c>
      <c r="BA37" s="8">
        <v>0.90531828098118172</v>
      </c>
      <c r="BB37" s="9">
        <v>1236.04</v>
      </c>
      <c r="BC37" s="8">
        <v>0.5480747060179848</v>
      </c>
      <c r="BD37" s="10"/>
      <c r="BE37" s="6"/>
      <c r="BF37" s="9">
        <v>85.98</v>
      </c>
      <c r="BG37" s="9">
        <v>10.35</v>
      </c>
      <c r="BH37" s="9">
        <v>12</v>
      </c>
      <c r="BI37" s="9">
        <v>13.77</v>
      </c>
      <c r="BJ37" s="9">
        <v>6.43</v>
      </c>
      <c r="BK37" s="9">
        <v>7.23</v>
      </c>
      <c r="BL37" s="9">
        <v>13.45</v>
      </c>
      <c r="BM37" s="9">
        <v>22.75</v>
      </c>
      <c r="BN37" s="9">
        <v>39.19</v>
      </c>
      <c r="BO37" s="9">
        <v>0</v>
      </c>
      <c r="BP37" s="9">
        <v>22.29</v>
      </c>
      <c r="BQ37" s="9">
        <v>12.02</v>
      </c>
      <c r="BR37" s="9">
        <v>1.73</v>
      </c>
      <c r="BS37" s="9">
        <v>0</v>
      </c>
      <c r="BT37" s="9">
        <v>1.98</v>
      </c>
      <c r="BU37" s="9">
        <v>1.17</v>
      </c>
    </row>
    <row r="38" spans="1:73">
      <c r="A38" s="5" t="s">
        <v>83</v>
      </c>
      <c r="B38" s="7">
        <v>87551</v>
      </c>
      <c r="C38" s="7">
        <v>4442</v>
      </c>
      <c r="D38" s="7">
        <v>4442.3599999999997</v>
      </c>
      <c r="E38" s="7">
        <v>4439.24</v>
      </c>
      <c r="F38" s="7">
        <v>4439.24</v>
      </c>
      <c r="G38" s="7">
        <v>4433</v>
      </c>
      <c r="H38" s="7">
        <v>4439.24</v>
      </c>
      <c r="I38" s="7">
        <v>4439.24</v>
      </c>
      <c r="J38" s="7">
        <v>4439.24</v>
      </c>
      <c r="K38" s="7">
        <v>4439.24</v>
      </c>
      <c r="L38" s="7">
        <v>11547.64</v>
      </c>
      <c r="M38" s="7">
        <v>5150.08</v>
      </c>
      <c r="N38" s="7">
        <v>5150.08</v>
      </c>
      <c r="O38" s="7">
        <v>5150.08</v>
      </c>
      <c r="P38" s="7">
        <v>5150.08</v>
      </c>
      <c r="Q38" s="7">
        <v>5150.08</v>
      </c>
      <c r="R38" s="7">
        <v>5150.08</v>
      </c>
      <c r="S38" s="7">
        <v>5150.08</v>
      </c>
      <c r="T38" s="7">
        <v>73152.319999999992</v>
      </c>
      <c r="U38" s="8">
        <v>0.83553951411177474</v>
      </c>
      <c r="V38" s="12">
        <v>391</v>
      </c>
      <c r="W38" s="8">
        <v>8.8023412877082402E-2</v>
      </c>
      <c r="X38" s="7">
        <v>1545.44</v>
      </c>
      <c r="Y38" s="8">
        <v>0.34788715907760742</v>
      </c>
      <c r="Z38" s="7">
        <v>5181.28</v>
      </c>
      <c r="AA38" s="8">
        <v>1.1671547381984304</v>
      </c>
      <c r="AB38" s="7">
        <v>1115.92</v>
      </c>
      <c r="AC38" s="8">
        <v>0.25137636171957367</v>
      </c>
      <c r="AD38" s="7">
        <v>6647.16</v>
      </c>
      <c r="AE38" s="8">
        <v>1.4994721407624634</v>
      </c>
      <c r="AF38" s="7">
        <v>3112.72</v>
      </c>
      <c r="AG38" s="8">
        <v>0.70118308539299523</v>
      </c>
      <c r="AH38" s="7">
        <v>265.72000000000003</v>
      </c>
      <c r="AI38" s="8">
        <v>5.98570926554996E-2</v>
      </c>
      <c r="AJ38" s="7">
        <v>6887.92</v>
      </c>
      <c r="AK38" s="8">
        <v>1.551598922338058</v>
      </c>
      <c r="AL38" s="7">
        <v>3955.12</v>
      </c>
      <c r="AM38" s="8">
        <v>0.89094529694271996</v>
      </c>
      <c r="AN38" s="9">
        <v>7045.48</v>
      </c>
      <c r="AO38" s="8">
        <v>0.6101229342099338</v>
      </c>
      <c r="AP38" s="9">
        <v>8862.24</v>
      </c>
      <c r="AQ38" s="8">
        <v>1.7207965701503667</v>
      </c>
      <c r="AR38" s="9">
        <v>3053.96</v>
      </c>
      <c r="AS38" s="8">
        <v>0.59299273021001619</v>
      </c>
      <c r="AT38" s="9">
        <v>5281.12</v>
      </c>
      <c r="AU38" s="8">
        <v>1.0254442649434572</v>
      </c>
      <c r="AV38" s="9">
        <v>7969</v>
      </c>
      <c r="AW38" s="8">
        <v>1.5473546042003232</v>
      </c>
      <c r="AX38" s="9">
        <v>3146.52</v>
      </c>
      <c r="AY38" s="8">
        <v>0.6109652665589661</v>
      </c>
      <c r="AZ38" s="9">
        <v>3223.6</v>
      </c>
      <c r="BA38" s="8">
        <v>0.6259320243569032</v>
      </c>
      <c r="BB38" s="9">
        <v>5468.12</v>
      </c>
      <c r="BC38" s="8">
        <v>1.0617543805144773</v>
      </c>
      <c r="BD38" s="10"/>
      <c r="BE38" s="6"/>
      <c r="BF38" s="9">
        <v>821.11000000000013</v>
      </c>
      <c r="BG38" s="9">
        <v>207.59</v>
      </c>
      <c r="BH38" s="9">
        <v>90.63</v>
      </c>
      <c r="BI38" s="9">
        <v>91.82</v>
      </c>
      <c r="BJ38" s="9">
        <v>108.97</v>
      </c>
      <c r="BK38" s="9">
        <v>101.2</v>
      </c>
      <c r="BL38" s="9">
        <v>85.46</v>
      </c>
      <c r="BM38" s="9">
        <v>135.44</v>
      </c>
      <c r="BN38" s="9">
        <v>147.34999999999997</v>
      </c>
      <c r="BO38" s="9">
        <v>2.2599999999999998</v>
      </c>
      <c r="BP38" s="9">
        <v>5.6</v>
      </c>
      <c r="BQ38" s="9">
        <v>49.53</v>
      </c>
      <c r="BR38" s="9">
        <v>78.44</v>
      </c>
      <c r="BS38" s="9">
        <v>0.98</v>
      </c>
      <c r="BT38" s="9">
        <v>9.36</v>
      </c>
      <c r="BU38" s="9">
        <v>1.18</v>
      </c>
    </row>
    <row r="39" spans="1:73">
      <c r="A39" s="5" t="s">
        <v>84</v>
      </c>
      <c r="B39" s="7">
        <v>38710.280000000013</v>
      </c>
      <c r="C39" s="7">
        <v>2277</v>
      </c>
      <c r="D39" s="7">
        <v>2277.08</v>
      </c>
      <c r="E39" s="7">
        <v>2277.08</v>
      </c>
      <c r="F39" s="7">
        <v>2277.08</v>
      </c>
      <c r="G39" s="7">
        <v>2277.08</v>
      </c>
      <c r="H39" s="7">
        <v>2277.08</v>
      </c>
      <c r="I39" s="7">
        <v>2277.08</v>
      </c>
      <c r="J39" s="7">
        <v>2277.08</v>
      </c>
      <c r="K39" s="7">
        <v>2277.08</v>
      </c>
      <c r="L39" s="7">
        <v>2277.08</v>
      </c>
      <c r="M39" s="7">
        <v>2277.08</v>
      </c>
      <c r="N39" s="7">
        <v>2277.08</v>
      </c>
      <c r="O39" s="7">
        <v>2277.08</v>
      </c>
      <c r="P39" s="7">
        <v>2277.08</v>
      </c>
      <c r="Q39" s="7">
        <v>2277.08</v>
      </c>
      <c r="R39" s="7">
        <v>2277.08</v>
      </c>
      <c r="S39" s="7">
        <v>2277.08</v>
      </c>
      <c r="T39" s="7">
        <v>27807.48</v>
      </c>
      <c r="U39" s="8">
        <v>0.71834871770496078</v>
      </c>
      <c r="V39" s="11">
        <v>0</v>
      </c>
      <c r="W39" s="8">
        <v>0</v>
      </c>
      <c r="X39" s="7">
        <v>567.84</v>
      </c>
      <c r="Y39" s="8">
        <v>0.24937200274035171</v>
      </c>
      <c r="Z39" s="7">
        <v>3415.36</v>
      </c>
      <c r="AA39" s="8">
        <v>1.4998858186800641</v>
      </c>
      <c r="AB39" s="7">
        <v>0</v>
      </c>
      <c r="AC39" s="8">
        <v>0</v>
      </c>
      <c r="AD39" s="7">
        <v>1703.52</v>
      </c>
      <c r="AE39" s="8">
        <v>0.74811600822105506</v>
      </c>
      <c r="AF39" s="7">
        <v>908.44</v>
      </c>
      <c r="AG39" s="8">
        <v>0.39894953185658832</v>
      </c>
      <c r="AH39" s="7">
        <v>226.2</v>
      </c>
      <c r="AI39" s="8">
        <v>9.9337748344370855E-2</v>
      </c>
      <c r="AJ39" s="7">
        <v>909.5</v>
      </c>
      <c r="AK39" s="8">
        <v>0.39941504031478914</v>
      </c>
      <c r="AL39" s="7">
        <v>2283.3200000000002</v>
      </c>
      <c r="AM39" s="8">
        <v>1.0027403516784654</v>
      </c>
      <c r="AN39" s="9">
        <v>1709.74</v>
      </c>
      <c r="AO39" s="8">
        <v>0.75084757672106384</v>
      </c>
      <c r="AP39" s="9">
        <v>3268.2</v>
      </c>
      <c r="AQ39" s="8">
        <v>1.4352591915962549</v>
      </c>
      <c r="AR39" s="9">
        <v>1362.92</v>
      </c>
      <c r="AS39" s="8">
        <v>0.5985384791048185</v>
      </c>
      <c r="AT39" s="9">
        <v>1134.6400000000001</v>
      </c>
      <c r="AU39" s="8">
        <v>0.49828728020095919</v>
      </c>
      <c r="AV39" s="9">
        <v>1139.8399999999999</v>
      </c>
      <c r="AW39" s="8">
        <v>0.50057090659968029</v>
      </c>
      <c r="AX39" s="9">
        <v>6757.4</v>
      </c>
      <c r="AY39" s="8">
        <v>2.9675725051381594</v>
      </c>
      <c r="AZ39" s="9">
        <v>673.4</v>
      </c>
      <c r="BA39" s="8">
        <v>0.2957296186343914</v>
      </c>
      <c r="BB39" s="9">
        <v>1747.16</v>
      </c>
      <c r="BC39" s="8">
        <v>0.76728090361339962</v>
      </c>
      <c r="BD39" s="10"/>
      <c r="BE39" s="6"/>
      <c r="BF39" s="9">
        <v>909.13999999999987</v>
      </c>
      <c r="BG39" s="9">
        <v>356.84</v>
      </c>
      <c r="BH39" s="9">
        <v>84.09</v>
      </c>
      <c r="BI39" s="9">
        <v>80.45</v>
      </c>
      <c r="BJ39" s="9">
        <v>91.01</v>
      </c>
      <c r="BK39" s="9">
        <v>95.92</v>
      </c>
      <c r="BL39" s="9">
        <v>105.05</v>
      </c>
      <c r="BM39" s="9">
        <v>95.78</v>
      </c>
      <c r="BN39" s="9">
        <v>291.64999999999998</v>
      </c>
      <c r="BO39" s="9">
        <v>0</v>
      </c>
      <c r="BP39" s="9">
        <v>1.98</v>
      </c>
      <c r="BQ39" s="9">
        <v>0</v>
      </c>
      <c r="BR39" s="9">
        <v>0</v>
      </c>
      <c r="BS39" s="9">
        <v>250.3</v>
      </c>
      <c r="BT39" s="9">
        <v>37.549999999999997</v>
      </c>
      <c r="BU39" s="9">
        <v>1.82</v>
      </c>
    </row>
    <row r="40" spans="1:73">
      <c r="A40" s="5" t="s">
        <v>85</v>
      </c>
      <c r="B40" s="7">
        <v>38622.080000000002</v>
      </c>
      <c r="C40" s="7">
        <v>2272</v>
      </c>
      <c r="D40" s="7">
        <v>2271.88</v>
      </c>
      <c r="E40" s="7">
        <v>2271.88</v>
      </c>
      <c r="F40" s="7">
        <v>2271.88</v>
      </c>
      <c r="G40" s="7">
        <v>2271.88</v>
      </c>
      <c r="H40" s="7">
        <v>2271.88</v>
      </c>
      <c r="I40" s="7">
        <v>2271.88</v>
      </c>
      <c r="J40" s="7">
        <v>2271.88</v>
      </c>
      <c r="K40" s="7">
        <v>2271.88</v>
      </c>
      <c r="L40" s="7">
        <v>2271.88</v>
      </c>
      <c r="M40" s="7">
        <v>2271.88</v>
      </c>
      <c r="N40" s="7">
        <v>2271.88</v>
      </c>
      <c r="O40" s="7">
        <v>2271.88</v>
      </c>
      <c r="P40" s="7">
        <v>2271.88</v>
      </c>
      <c r="Q40" s="7">
        <v>2271.88</v>
      </c>
      <c r="R40" s="7">
        <v>2271.88</v>
      </c>
      <c r="S40" s="7">
        <v>2271.88</v>
      </c>
      <c r="T40" s="7">
        <v>28067.32</v>
      </c>
      <c r="U40" s="8">
        <v>0.72671694533282516</v>
      </c>
      <c r="V40" s="11">
        <v>0</v>
      </c>
      <c r="W40" s="8">
        <v>0</v>
      </c>
      <c r="X40" s="7">
        <v>344.24</v>
      </c>
      <c r="Y40" s="8">
        <v>0.15152208743419546</v>
      </c>
      <c r="Z40" s="7">
        <v>2720.64</v>
      </c>
      <c r="AA40" s="8">
        <v>1.1975280384527351</v>
      </c>
      <c r="AB40" s="7">
        <v>0</v>
      </c>
      <c r="AC40" s="8">
        <v>0</v>
      </c>
      <c r="AD40" s="7">
        <v>4124.6400000000003</v>
      </c>
      <c r="AE40" s="8">
        <v>1.8155184252689403</v>
      </c>
      <c r="AF40" s="7">
        <v>1812.72</v>
      </c>
      <c r="AG40" s="8">
        <v>0.79789425497825583</v>
      </c>
      <c r="AH40" s="7">
        <v>0</v>
      </c>
      <c r="AI40" s="8">
        <v>0</v>
      </c>
      <c r="AJ40" s="7">
        <v>2277.6</v>
      </c>
      <c r="AK40" s="8">
        <v>1.0025177386129549</v>
      </c>
      <c r="AL40" s="7">
        <v>0</v>
      </c>
      <c r="AM40" s="8">
        <v>0</v>
      </c>
      <c r="AN40" s="9">
        <v>2277.6</v>
      </c>
      <c r="AO40" s="8">
        <v>1.0025177386129549</v>
      </c>
      <c r="AP40" s="9">
        <v>1141.06</v>
      </c>
      <c r="AQ40" s="8">
        <v>0.50225364015705054</v>
      </c>
      <c r="AR40" s="9">
        <v>7464.75</v>
      </c>
      <c r="AS40" s="8">
        <v>3.285714914520133</v>
      </c>
      <c r="AT40" s="9">
        <v>1348.87</v>
      </c>
      <c r="AU40" s="8">
        <v>0.59372414035952592</v>
      </c>
      <c r="AV40" s="9">
        <v>1138.8</v>
      </c>
      <c r="AW40" s="8">
        <v>0.50125886930647745</v>
      </c>
      <c r="AX40" s="9">
        <v>1138.8</v>
      </c>
      <c r="AY40" s="8">
        <v>0.50125886930647745</v>
      </c>
      <c r="AZ40" s="9">
        <v>794.56</v>
      </c>
      <c r="BA40" s="8">
        <v>0.34973678187228197</v>
      </c>
      <c r="BB40" s="9">
        <v>1483.04</v>
      </c>
      <c r="BC40" s="8">
        <v>0.65278095674067282</v>
      </c>
      <c r="BD40" s="10"/>
      <c r="BE40" s="6"/>
      <c r="BF40" s="9">
        <v>719.99</v>
      </c>
      <c r="BG40" s="9">
        <v>271.93</v>
      </c>
      <c r="BH40" s="9">
        <v>74.98</v>
      </c>
      <c r="BI40" s="9">
        <v>68.31</v>
      </c>
      <c r="BJ40" s="9">
        <v>58.36</v>
      </c>
      <c r="BK40" s="9">
        <v>63.92</v>
      </c>
      <c r="BL40" s="9">
        <v>73.91</v>
      </c>
      <c r="BM40" s="9">
        <v>108.58</v>
      </c>
      <c r="BN40" s="9">
        <v>73.59</v>
      </c>
      <c r="BO40" s="9">
        <v>0</v>
      </c>
      <c r="BP40" s="9">
        <v>62.14</v>
      </c>
      <c r="BQ40" s="9">
        <v>11.45</v>
      </c>
      <c r="BR40" s="9">
        <v>0</v>
      </c>
      <c r="BS40" s="9">
        <v>0</v>
      </c>
      <c r="BT40" s="9">
        <v>0</v>
      </c>
      <c r="BU40" s="9">
        <v>0</v>
      </c>
    </row>
    <row r="41" spans="1:73">
      <c r="A41" s="5" t="s">
        <v>86</v>
      </c>
      <c r="B41" s="7">
        <v>54790.359999999993</v>
      </c>
      <c r="C41" s="7">
        <v>3223</v>
      </c>
      <c r="D41" s="7">
        <v>3222.96</v>
      </c>
      <c r="E41" s="7">
        <v>3222.96</v>
      </c>
      <c r="F41" s="7">
        <v>3222.96</v>
      </c>
      <c r="G41" s="7">
        <v>3222.96</v>
      </c>
      <c r="H41" s="7">
        <v>3222.96</v>
      </c>
      <c r="I41" s="7">
        <v>3222.96</v>
      </c>
      <c r="J41" s="7">
        <v>3222.96</v>
      </c>
      <c r="K41" s="7">
        <v>3222.96</v>
      </c>
      <c r="L41" s="7">
        <v>3222.96</v>
      </c>
      <c r="M41" s="7">
        <v>3222.96</v>
      </c>
      <c r="N41" s="7">
        <v>3222.96</v>
      </c>
      <c r="O41" s="7">
        <v>3222.96</v>
      </c>
      <c r="P41" s="7">
        <v>3222.96</v>
      </c>
      <c r="Q41" s="7">
        <v>3222.96</v>
      </c>
      <c r="R41" s="7">
        <v>3222.96</v>
      </c>
      <c r="S41" s="7">
        <v>3222.96</v>
      </c>
      <c r="T41" s="7">
        <v>43549.910000000011</v>
      </c>
      <c r="U41" s="8">
        <v>0.79484621017273871</v>
      </c>
      <c r="V41" s="11">
        <v>0</v>
      </c>
      <c r="W41" s="8">
        <v>0</v>
      </c>
      <c r="X41" s="7">
        <v>661.44</v>
      </c>
      <c r="Y41" s="8">
        <v>0.20522749273959343</v>
      </c>
      <c r="Z41" s="7">
        <v>2204.8000000000002</v>
      </c>
      <c r="AA41" s="8">
        <v>0.6840916424653114</v>
      </c>
      <c r="AB41" s="7">
        <v>0</v>
      </c>
      <c r="AC41" s="8">
        <v>0</v>
      </c>
      <c r="AD41" s="7">
        <v>3929.64</v>
      </c>
      <c r="AE41" s="8">
        <v>1.2192642787996126</v>
      </c>
      <c r="AF41" s="7">
        <v>2797.6</v>
      </c>
      <c r="AG41" s="8">
        <v>0.86802194256211673</v>
      </c>
      <c r="AH41" s="7">
        <v>0</v>
      </c>
      <c r="AI41" s="8">
        <v>0</v>
      </c>
      <c r="AJ41" s="7">
        <v>4676.88</v>
      </c>
      <c r="AK41" s="8">
        <v>1.4511132623426912</v>
      </c>
      <c r="AL41" s="7">
        <v>611</v>
      </c>
      <c r="AM41" s="8">
        <v>0.18957728299451435</v>
      </c>
      <c r="AN41" s="9">
        <v>2930.72</v>
      </c>
      <c r="AO41" s="8">
        <v>0.90932558889964499</v>
      </c>
      <c r="AP41" s="9">
        <v>1057.1600000000001</v>
      </c>
      <c r="AQ41" s="8">
        <v>0.32800903517263635</v>
      </c>
      <c r="AR41" s="9">
        <v>2272.4</v>
      </c>
      <c r="AS41" s="8">
        <v>0.70506615037108744</v>
      </c>
      <c r="AT41" s="9">
        <v>1869.92</v>
      </c>
      <c r="AU41" s="8">
        <v>0.58018715714746694</v>
      </c>
      <c r="AV41" s="9">
        <v>3467.12</v>
      </c>
      <c r="AW41" s="8">
        <v>1.0757564474892645</v>
      </c>
      <c r="AX41" s="9">
        <v>5869.35</v>
      </c>
      <c r="AY41" s="8">
        <v>1.8211054434432945</v>
      </c>
      <c r="AZ41" s="9">
        <v>8083.73</v>
      </c>
      <c r="BA41" s="8">
        <v>2.5081695087745426</v>
      </c>
      <c r="BB41" s="9">
        <v>3118.15</v>
      </c>
      <c r="BC41" s="8">
        <v>0.96748020453247952</v>
      </c>
      <c r="BD41" s="10"/>
      <c r="BE41" s="6"/>
      <c r="BF41" s="9">
        <v>1242.1399999999999</v>
      </c>
      <c r="BG41" s="9">
        <v>413.39</v>
      </c>
      <c r="BH41" s="9">
        <v>120</v>
      </c>
      <c r="BI41" s="9">
        <v>129.97999999999999</v>
      </c>
      <c r="BJ41" s="9">
        <v>144.41999999999999</v>
      </c>
      <c r="BK41" s="9">
        <v>143.51</v>
      </c>
      <c r="BL41" s="9">
        <v>139.69999999999999</v>
      </c>
      <c r="BM41" s="9">
        <v>151.13999999999999</v>
      </c>
      <c r="BN41" s="9">
        <v>487.11</v>
      </c>
      <c r="BO41" s="9">
        <v>0</v>
      </c>
      <c r="BP41" s="9">
        <v>4.05</v>
      </c>
      <c r="BQ41" s="9">
        <v>4.28</v>
      </c>
      <c r="BR41" s="9">
        <v>0.95</v>
      </c>
      <c r="BS41" s="9">
        <v>0</v>
      </c>
      <c r="BT41" s="9">
        <v>256.72000000000003</v>
      </c>
      <c r="BU41" s="9">
        <v>221.11</v>
      </c>
    </row>
    <row r="42" spans="1:73">
      <c r="A42" s="5" t="s">
        <v>87</v>
      </c>
      <c r="B42" s="7">
        <v>429871.48</v>
      </c>
      <c r="C42" s="7">
        <v>23999</v>
      </c>
      <c r="D42" s="7">
        <v>23999.040000000001</v>
      </c>
      <c r="E42" s="7">
        <v>23927.279999999999</v>
      </c>
      <c r="F42" s="7">
        <v>23927.279999999999</v>
      </c>
      <c r="G42" s="7">
        <v>23783.759999999998</v>
      </c>
      <c r="H42" s="7">
        <v>23927.279999999999</v>
      </c>
      <c r="I42" s="7">
        <v>23927.279999999999</v>
      </c>
      <c r="J42" s="7">
        <v>23927.279999999999</v>
      </c>
      <c r="K42" s="7">
        <v>23913.24</v>
      </c>
      <c r="L42" s="7">
        <v>37544.519999999997</v>
      </c>
      <c r="M42" s="7">
        <v>25276.16</v>
      </c>
      <c r="N42" s="7">
        <v>25286.560000000001</v>
      </c>
      <c r="O42" s="7">
        <v>25286.560000000001</v>
      </c>
      <c r="P42" s="7">
        <v>25286.560000000001</v>
      </c>
      <c r="Q42" s="7">
        <v>25286.560000000001</v>
      </c>
      <c r="R42" s="7">
        <v>25286.560000000001</v>
      </c>
      <c r="S42" s="7">
        <v>25286.560000000001</v>
      </c>
      <c r="T42" s="7">
        <v>371549.19</v>
      </c>
      <c r="U42" s="8">
        <v>0.86432621675669208</v>
      </c>
      <c r="V42" s="12">
        <v>2598</v>
      </c>
      <c r="W42" s="8">
        <v>0.10825451060460853</v>
      </c>
      <c r="X42" s="7">
        <v>4546.3599999999997</v>
      </c>
      <c r="Y42" s="8">
        <v>0.1894392442364361</v>
      </c>
      <c r="Z42" s="7">
        <v>37631.879999999997</v>
      </c>
      <c r="AA42" s="8">
        <v>1.5727604642065458</v>
      </c>
      <c r="AB42" s="7">
        <v>22294.48</v>
      </c>
      <c r="AC42" s="8">
        <v>0.93175989916112489</v>
      </c>
      <c r="AD42" s="7">
        <v>14152.84</v>
      </c>
      <c r="AE42" s="8">
        <v>0.59506318597227692</v>
      </c>
      <c r="AF42" s="7">
        <v>16790.28</v>
      </c>
      <c r="AG42" s="8">
        <v>0.70172121528230536</v>
      </c>
      <c r="AH42" s="7">
        <v>28227.68</v>
      </c>
      <c r="AI42" s="8">
        <v>1.1797279088972923</v>
      </c>
      <c r="AJ42" s="7">
        <v>22395.88</v>
      </c>
      <c r="AK42" s="8">
        <v>0.93599773981831624</v>
      </c>
      <c r="AL42" s="7">
        <v>14985.36</v>
      </c>
      <c r="AM42" s="8">
        <v>0.62665535912323045</v>
      </c>
      <c r="AN42" s="9">
        <v>34058.959999999999</v>
      </c>
      <c r="AO42" s="8">
        <v>0.90716195066550331</v>
      </c>
      <c r="AP42" s="9">
        <v>32303.15</v>
      </c>
      <c r="AQ42" s="8">
        <v>1.2780086057375803</v>
      </c>
      <c r="AR42" s="9">
        <v>25005.17</v>
      </c>
      <c r="AS42" s="8">
        <v>0.98887195411317308</v>
      </c>
      <c r="AT42" s="9">
        <v>25979.02</v>
      </c>
      <c r="AU42" s="8">
        <v>1.0273845078175916</v>
      </c>
      <c r="AV42" s="9">
        <v>28556.81</v>
      </c>
      <c r="AW42" s="8">
        <v>1.1293275953708215</v>
      </c>
      <c r="AX42" s="9">
        <v>24079.13</v>
      </c>
      <c r="AY42" s="8">
        <v>0.95225012813130772</v>
      </c>
      <c r="AZ42" s="9">
        <v>18932.419999999998</v>
      </c>
      <c r="BA42" s="8">
        <v>0.74871473225302287</v>
      </c>
      <c r="BB42" s="9">
        <v>19011.77</v>
      </c>
      <c r="BC42" s="8">
        <v>0.75185276289064229</v>
      </c>
      <c r="BD42" s="10"/>
      <c r="BE42" s="6"/>
      <c r="BF42" s="9">
        <v>3938.79</v>
      </c>
      <c r="BG42" s="9">
        <v>1465.76</v>
      </c>
      <c r="BH42" s="9">
        <v>431.45</v>
      </c>
      <c r="BI42" s="9">
        <v>385.38</v>
      </c>
      <c r="BJ42" s="9">
        <v>387.36</v>
      </c>
      <c r="BK42" s="9">
        <v>379.85</v>
      </c>
      <c r="BL42" s="9">
        <v>378.2</v>
      </c>
      <c r="BM42" s="9">
        <v>510.79</v>
      </c>
      <c r="BN42" s="9">
        <v>772.25</v>
      </c>
      <c r="BO42" s="9">
        <v>35.08</v>
      </c>
      <c r="BP42" s="9">
        <v>241.81</v>
      </c>
      <c r="BQ42" s="9">
        <v>142.07</v>
      </c>
      <c r="BR42" s="9">
        <v>19.600000000000001</v>
      </c>
      <c r="BS42" s="9">
        <v>5.81</v>
      </c>
      <c r="BT42" s="9">
        <v>163.03</v>
      </c>
      <c r="BU42" s="9">
        <v>164.85</v>
      </c>
    </row>
    <row r="43" spans="1:73">
      <c r="A43" s="5" t="s">
        <v>88</v>
      </c>
      <c r="B43" s="7">
        <v>38489.280000000013</v>
      </c>
      <c r="C43" s="7">
        <v>2264</v>
      </c>
      <c r="D43" s="7">
        <v>2264.08</v>
      </c>
      <c r="E43" s="7">
        <v>2264.08</v>
      </c>
      <c r="F43" s="7">
        <v>2264.08</v>
      </c>
      <c r="G43" s="7">
        <v>2264.08</v>
      </c>
      <c r="H43" s="7">
        <v>2264.08</v>
      </c>
      <c r="I43" s="7">
        <v>2264.08</v>
      </c>
      <c r="J43" s="7">
        <v>2264.08</v>
      </c>
      <c r="K43" s="7">
        <v>2264.08</v>
      </c>
      <c r="L43" s="7">
        <v>2264.08</v>
      </c>
      <c r="M43" s="7">
        <v>2264.08</v>
      </c>
      <c r="N43" s="7">
        <v>2264.08</v>
      </c>
      <c r="O43" s="7">
        <v>2264.08</v>
      </c>
      <c r="P43" s="7">
        <v>2264.08</v>
      </c>
      <c r="Q43" s="7">
        <v>2264.08</v>
      </c>
      <c r="R43" s="7">
        <v>2264.08</v>
      </c>
      <c r="S43" s="7">
        <v>2264.08</v>
      </c>
      <c r="T43" s="7">
        <v>22895.599999999999</v>
      </c>
      <c r="U43" s="8">
        <v>0.59485654187347725</v>
      </c>
      <c r="V43" s="11">
        <v>0</v>
      </c>
      <c r="W43" s="8">
        <v>0</v>
      </c>
      <c r="X43" s="7">
        <v>342.16</v>
      </c>
      <c r="Y43" s="8">
        <v>0.15112540192926047</v>
      </c>
      <c r="Z43" s="7">
        <v>1464.48</v>
      </c>
      <c r="AA43" s="8">
        <v>0.6468322674110456</v>
      </c>
      <c r="AB43" s="7">
        <v>0</v>
      </c>
      <c r="AC43" s="8">
        <v>0</v>
      </c>
      <c r="AD43" s="7">
        <v>3905.56</v>
      </c>
      <c r="AE43" s="8">
        <v>1.7250097169711318</v>
      </c>
      <c r="AF43" s="7">
        <v>1006.2</v>
      </c>
      <c r="AG43" s="8">
        <v>0.44441892512632064</v>
      </c>
      <c r="AH43" s="7">
        <v>0</v>
      </c>
      <c r="AI43" s="8">
        <v>0</v>
      </c>
      <c r="AJ43" s="7">
        <v>4056</v>
      </c>
      <c r="AK43" s="8">
        <v>1.7914561322921452</v>
      </c>
      <c r="AL43" s="7">
        <v>447.2</v>
      </c>
      <c r="AM43" s="8">
        <v>0.19751952227836472</v>
      </c>
      <c r="AN43" s="9">
        <v>1805.44</v>
      </c>
      <c r="AO43" s="8">
        <v>0.797427652733119</v>
      </c>
      <c r="AP43" s="9">
        <v>1787.76</v>
      </c>
      <c r="AQ43" s="8">
        <v>0.78961874138723021</v>
      </c>
      <c r="AR43" s="9">
        <v>1346.8</v>
      </c>
      <c r="AS43" s="8">
        <v>0.59485530546623799</v>
      </c>
      <c r="AT43" s="9">
        <v>1346.8</v>
      </c>
      <c r="AU43" s="8">
        <v>0.59485530546623799</v>
      </c>
      <c r="AV43" s="9">
        <v>1126.32</v>
      </c>
      <c r="AW43" s="8">
        <v>0.49747358750574183</v>
      </c>
      <c r="AX43" s="9">
        <v>1567.28</v>
      </c>
      <c r="AY43" s="8">
        <v>0.6922370234267341</v>
      </c>
      <c r="AZ43" s="9">
        <v>1347.02</v>
      </c>
      <c r="BA43" s="8">
        <v>0.59495247517755556</v>
      </c>
      <c r="BB43" s="9">
        <v>1346.58</v>
      </c>
      <c r="BC43" s="8">
        <v>0.59475813575492031</v>
      </c>
      <c r="BD43" s="10"/>
      <c r="BE43" s="6"/>
      <c r="BF43" s="9">
        <v>929.22</v>
      </c>
      <c r="BG43" s="9">
        <v>323.62</v>
      </c>
      <c r="BH43" s="9">
        <v>77.739999999999995</v>
      </c>
      <c r="BI43" s="9">
        <v>80.73</v>
      </c>
      <c r="BJ43" s="9">
        <v>91.32</v>
      </c>
      <c r="BK43" s="9">
        <v>95.85</v>
      </c>
      <c r="BL43" s="9">
        <v>107.27</v>
      </c>
      <c r="BM43" s="9">
        <v>152.69</v>
      </c>
      <c r="BN43" s="9">
        <v>3.6399999999999997</v>
      </c>
      <c r="BO43" s="9">
        <v>1.27</v>
      </c>
      <c r="BP43" s="9">
        <v>2.0699999999999998</v>
      </c>
      <c r="BQ43" s="9">
        <v>0</v>
      </c>
      <c r="BR43" s="9">
        <v>0</v>
      </c>
      <c r="BS43" s="9">
        <v>0</v>
      </c>
      <c r="BT43" s="9">
        <v>0.3</v>
      </c>
      <c r="BU43" s="9">
        <v>0</v>
      </c>
    </row>
    <row r="44" spans="1:73">
      <c r="A44" s="5" t="s">
        <v>89</v>
      </c>
      <c r="B44" s="7">
        <v>94906.6</v>
      </c>
      <c r="C44" s="7">
        <v>5607</v>
      </c>
      <c r="D44" s="7">
        <v>5606.64</v>
      </c>
      <c r="E44" s="7">
        <v>5582.72</v>
      </c>
      <c r="F44" s="7">
        <v>5582.72</v>
      </c>
      <c r="G44" s="7">
        <v>5534.88</v>
      </c>
      <c r="H44" s="7">
        <v>5582.72</v>
      </c>
      <c r="I44" s="7">
        <v>5582.72</v>
      </c>
      <c r="J44" s="7">
        <v>5582.72</v>
      </c>
      <c r="K44" s="7">
        <v>5582.72</v>
      </c>
      <c r="L44" s="7">
        <v>5582.72</v>
      </c>
      <c r="M44" s="7">
        <v>5582.72</v>
      </c>
      <c r="N44" s="7">
        <v>5582.72</v>
      </c>
      <c r="O44" s="7">
        <v>5582.72</v>
      </c>
      <c r="P44" s="7">
        <v>5582.72</v>
      </c>
      <c r="Q44" s="7">
        <v>5582.72</v>
      </c>
      <c r="R44" s="7">
        <v>5582.72</v>
      </c>
      <c r="S44" s="7">
        <v>5582.72</v>
      </c>
      <c r="T44" s="7">
        <v>89595.329999999987</v>
      </c>
      <c r="U44" s="8">
        <v>0.94403687414784621</v>
      </c>
      <c r="V44" s="12">
        <v>611</v>
      </c>
      <c r="W44" s="8">
        <v>0.1089709291956483</v>
      </c>
      <c r="X44" s="7">
        <v>1248</v>
      </c>
      <c r="Y44" s="8">
        <v>0.22259321090706732</v>
      </c>
      <c r="Z44" s="7">
        <v>11037.52</v>
      </c>
      <c r="AA44" s="8">
        <v>1.9770864381520119</v>
      </c>
      <c r="AB44" s="7">
        <v>6558.76</v>
      </c>
      <c r="AC44" s="8">
        <v>1.1748323397913563</v>
      </c>
      <c r="AD44" s="7">
        <v>3502.2</v>
      </c>
      <c r="AE44" s="8">
        <v>0.63275084554678684</v>
      </c>
      <c r="AF44" s="7">
        <v>6692.44</v>
      </c>
      <c r="AG44" s="8">
        <v>1.1987776567694599</v>
      </c>
      <c r="AH44" s="7">
        <v>3777.28</v>
      </c>
      <c r="AI44" s="8">
        <v>0.67660208643815201</v>
      </c>
      <c r="AJ44" s="7">
        <v>3818.84</v>
      </c>
      <c r="AK44" s="8">
        <v>0.68404648630058462</v>
      </c>
      <c r="AL44" s="7">
        <v>7081.88</v>
      </c>
      <c r="AM44" s="8">
        <v>1.2685357675111772</v>
      </c>
      <c r="AN44" s="9">
        <v>5248.36</v>
      </c>
      <c r="AO44" s="8">
        <v>0.94010804769001477</v>
      </c>
      <c r="AP44" s="9">
        <v>7591.48</v>
      </c>
      <c r="AQ44" s="8">
        <v>1.3598174366616989</v>
      </c>
      <c r="AR44" s="9">
        <v>6080.88</v>
      </c>
      <c r="AS44" s="8">
        <v>1.0892324888226528</v>
      </c>
      <c r="AT44" s="9">
        <v>267.27999999999997</v>
      </c>
      <c r="AU44" s="8">
        <v>4.7876304023845004E-2</v>
      </c>
      <c r="AV44" s="9">
        <v>10089.56</v>
      </c>
      <c r="AW44" s="8">
        <v>1.80728390461997</v>
      </c>
      <c r="AX44" s="9">
        <v>6012.09</v>
      </c>
      <c r="AY44" s="8">
        <v>1.0769105382322595</v>
      </c>
      <c r="AZ44" s="9">
        <v>6098.56</v>
      </c>
      <c r="BA44" s="8">
        <v>1.0923994038748137</v>
      </c>
      <c r="BB44" s="9">
        <v>3879.2</v>
      </c>
      <c r="BC44" s="8">
        <v>0.69485842026825628</v>
      </c>
      <c r="BD44" s="10"/>
      <c r="BE44" s="6"/>
      <c r="BF44" s="9">
        <v>371.39</v>
      </c>
      <c r="BG44" s="9">
        <v>131.49</v>
      </c>
      <c r="BH44" s="9">
        <v>47.98</v>
      </c>
      <c r="BI44" s="9">
        <v>31.89</v>
      </c>
      <c r="BJ44" s="9">
        <v>32.18</v>
      </c>
      <c r="BK44" s="9">
        <v>53.96</v>
      </c>
      <c r="BL44" s="9">
        <v>30.34</v>
      </c>
      <c r="BM44" s="9">
        <v>43.55</v>
      </c>
      <c r="BN44" s="9">
        <v>223.96999999999997</v>
      </c>
      <c r="BO44" s="9">
        <v>99.86</v>
      </c>
      <c r="BP44" s="9">
        <v>6.38</v>
      </c>
      <c r="BQ44" s="9">
        <v>0</v>
      </c>
      <c r="BR44" s="9">
        <v>50.16</v>
      </c>
      <c r="BS44" s="9">
        <v>31.19</v>
      </c>
      <c r="BT44" s="9">
        <v>36.380000000000003</v>
      </c>
      <c r="BU44" s="9">
        <v>0</v>
      </c>
    </row>
    <row r="45" spans="1:73">
      <c r="A45" s="5" t="s">
        <v>90</v>
      </c>
      <c r="B45" s="7">
        <v>239634.68000000005</v>
      </c>
      <c r="C45" s="7">
        <v>12026</v>
      </c>
      <c r="D45" s="7">
        <v>12026.04</v>
      </c>
      <c r="E45" s="7">
        <v>12026.04</v>
      </c>
      <c r="F45" s="7">
        <v>12026.04</v>
      </c>
      <c r="G45" s="7">
        <v>12026.04</v>
      </c>
      <c r="H45" s="7">
        <v>12026.04</v>
      </c>
      <c r="I45" s="7">
        <v>12026.04</v>
      </c>
      <c r="J45" s="7">
        <v>26516.880000000001</v>
      </c>
      <c r="K45" s="7">
        <v>16166.28</v>
      </c>
      <c r="L45" s="7">
        <v>14096.16</v>
      </c>
      <c r="M45" s="7">
        <v>14096.16</v>
      </c>
      <c r="N45" s="7">
        <v>14096.16</v>
      </c>
      <c r="O45" s="7">
        <v>14096.16</v>
      </c>
      <c r="P45" s="7">
        <v>14096.16</v>
      </c>
      <c r="Q45" s="7">
        <v>14096.16</v>
      </c>
      <c r="R45" s="7">
        <v>14096.16</v>
      </c>
      <c r="S45" s="7">
        <v>14096.16</v>
      </c>
      <c r="T45" s="7">
        <v>136662.06</v>
      </c>
      <c r="U45" s="8">
        <v>0.57029333149943062</v>
      </c>
      <c r="V45" s="12">
        <v>172</v>
      </c>
      <c r="W45" s="8">
        <v>1.4302344919341427E-2</v>
      </c>
      <c r="X45" s="7">
        <v>2201.3000000000002</v>
      </c>
      <c r="Y45" s="8">
        <v>0.18304446018805859</v>
      </c>
      <c r="Z45" s="7">
        <v>13221.83</v>
      </c>
      <c r="AA45" s="8">
        <v>1.0994333961969192</v>
      </c>
      <c r="AB45" s="7">
        <v>7608.24</v>
      </c>
      <c r="AC45" s="8">
        <v>0.63264715567219132</v>
      </c>
      <c r="AD45" s="7">
        <v>3388.08</v>
      </c>
      <c r="AE45" s="8">
        <v>0.28172864883203447</v>
      </c>
      <c r="AF45" s="7">
        <v>6045.79</v>
      </c>
      <c r="AG45" s="8">
        <v>0.50272492025637694</v>
      </c>
      <c r="AH45" s="7">
        <v>7236.19</v>
      </c>
      <c r="AI45" s="8">
        <v>0.60171012236779509</v>
      </c>
      <c r="AJ45" s="7">
        <v>12296.64</v>
      </c>
      <c r="AK45" s="8">
        <v>0.46372876447002809</v>
      </c>
      <c r="AL45" s="7">
        <v>9897.51</v>
      </c>
      <c r="AM45" s="8">
        <v>0.61223175647087635</v>
      </c>
      <c r="AN45" s="9">
        <v>10303.86</v>
      </c>
      <c r="AO45" s="8">
        <v>0.73096928525215388</v>
      </c>
      <c r="AP45" s="9">
        <v>15987.74</v>
      </c>
      <c r="AQ45" s="8">
        <v>1.1341911556054982</v>
      </c>
      <c r="AR45" s="9">
        <v>7529.07</v>
      </c>
      <c r="AS45" s="8">
        <v>0.5341220587734532</v>
      </c>
      <c r="AT45" s="9">
        <v>10077.67</v>
      </c>
      <c r="AU45" s="8">
        <v>0.71492307124777243</v>
      </c>
      <c r="AV45" s="9">
        <v>7138.44</v>
      </c>
      <c r="AW45" s="8">
        <v>0.50641025641025639</v>
      </c>
      <c r="AX45" s="9">
        <v>8650.5499999999993</v>
      </c>
      <c r="AY45" s="8">
        <v>0.61368131462752973</v>
      </c>
      <c r="AZ45" s="9">
        <v>9608.19</v>
      </c>
      <c r="BA45" s="8">
        <v>0.68161754690639154</v>
      </c>
      <c r="BB45" s="9">
        <v>5298.96</v>
      </c>
      <c r="BC45" s="8">
        <v>0.37591514284741379</v>
      </c>
      <c r="BD45" s="10"/>
      <c r="BE45" s="6"/>
      <c r="BF45" s="9">
        <v>5662.7699999999995</v>
      </c>
      <c r="BG45" s="9">
        <v>1757.6</v>
      </c>
      <c r="BH45" s="9">
        <v>523.32000000000005</v>
      </c>
      <c r="BI45" s="9">
        <v>521.12</v>
      </c>
      <c r="BJ45" s="9">
        <v>587.17999999999995</v>
      </c>
      <c r="BK45" s="9">
        <v>611.59</v>
      </c>
      <c r="BL45" s="9">
        <v>685.42</v>
      </c>
      <c r="BM45" s="9">
        <v>976.54</v>
      </c>
      <c r="BN45" s="9">
        <v>216.58</v>
      </c>
      <c r="BO45" s="9">
        <v>36.31</v>
      </c>
      <c r="BP45" s="9">
        <v>31.68</v>
      </c>
      <c r="BQ45" s="9">
        <v>18.100000000000001</v>
      </c>
      <c r="BR45" s="9">
        <v>38.299999999999997</v>
      </c>
      <c r="BS45" s="9">
        <v>6.72</v>
      </c>
      <c r="BT45" s="9">
        <v>71.94</v>
      </c>
      <c r="BU45" s="9">
        <v>13.53</v>
      </c>
    </row>
    <row r="46" spans="1:73">
      <c r="A46" s="5" t="s">
        <v>91</v>
      </c>
      <c r="B46" s="7">
        <v>334700.31999999995</v>
      </c>
      <c r="C46" s="7">
        <v>51097</v>
      </c>
      <c r="D46" s="7">
        <v>51096.76</v>
      </c>
      <c r="E46" s="7">
        <v>19604</v>
      </c>
      <c r="F46" s="7">
        <v>-43257.760000000002</v>
      </c>
      <c r="G46" s="7">
        <v>19480.240000000002</v>
      </c>
      <c r="H46" s="7">
        <v>19604</v>
      </c>
      <c r="I46" s="7">
        <v>19604</v>
      </c>
      <c r="J46" s="7">
        <v>19604</v>
      </c>
      <c r="K46" s="7">
        <v>19604</v>
      </c>
      <c r="L46" s="7">
        <v>20446.400000000001</v>
      </c>
      <c r="M46" s="7">
        <v>19688.240000000002</v>
      </c>
      <c r="N46" s="7">
        <v>19688.240000000002</v>
      </c>
      <c r="O46" s="7">
        <v>19688.240000000002</v>
      </c>
      <c r="P46" s="7">
        <v>19688.240000000002</v>
      </c>
      <c r="Q46" s="7">
        <v>19688.240000000002</v>
      </c>
      <c r="R46" s="7">
        <v>19688.240000000002</v>
      </c>
      <c r="S46" s="7">
        <v>19688.240000000002</v>
      </c>
      <c r="T46" s="7">
        <v>301808.89999999997</v>
      </c>
      <c r="U46" s="8">
        <v>0.90172874647983603</v>
      </c>
      <c r="V46" s="12">
        <v>1277</v>
      </c>
      <c r="W46" s="8">
        <v>2.4991682486251637E-2</v>
      </c>
      <c r="X46" s="7">
        <v>5716.36</v>
      </c>
      <c r="Y46" s="8">
        <v>0.11187323814660655</v>
      </c>
      <c r="Z46" s="7">
        <v>32750.639999999999</v>
      </c>
      <c r="AA46" s="8">
        <v>1.6706100795755967</v>
      </c>
      <c r="AB46" s="7">
        <v>19306.04</v>
      </c>
      <c r="AC46" s="8">
        <v>-0.44630235130066837</v>
      </c>
      <c r="AD46" s="7">
        <v>18354.98</v>
      </c>
      <c r="AE46" s="8">
        <v>0.94223582460996369</v>
      </c>
      <c r="AF46" s="7">
        <v>17522</v>
      </c>
      <c r="AG46" s="8">
        <v>0.89379718424811261</v>
      </c>
      <c r="AH46" s="7">
        <v>14237.06</v>
      </c>
      <c r="AI46" s="8">
        <v>0.7262324015507039</v>
      </c>
      <c r="AJ46" s="7">
        <v>13659.22</v>
      </c>
      <c r="AK46" s="8">
        <v>0.69675678432972854</v>
      </c>
      <c r="AL46" s="7">
        <v>20161.5</v>
      </c>
      <c r="AM46" s="8">
        <v>1.028438073862477</v>
      </c>
      <c r="AN46" s="9">
        <v>22015.4</v>
      </c>
      <c r="AO46" s="8">
        <v>1.0767372251349872</v>
      </c>
      <c r="AP46" s="9">
        <v>21643.4</v>
      </c>
      <c r="AQ46" s="8">
        <v>1.0993059816418329</v>
      </c>
      <c r="AR46" s="9">
        <v>23104.18</v>
      </c>
      <c r="AS46" s="8">
        <v>1.173501542037277</v>
      </c>
      <c r="AT46" s="9">
        <v>20769.43</v>
      </c>
      <c r="AU46" s="8">
        <v>1.0549155231752558</v>
      </c>
      <c r="AV46" s="9">
        <v>18480.38</v>
      </c>
      <c r="AW46" s="8">
        <v>0.9386506869075143</v>
      </c>
      <c r="AX46" s="9">
        <v>17576.39</v>
      </c>
      <c r="AY46" s="8">
        <v>0.89273546035602969</v>
      </c>
      <c r="AZ46" s="9">
        <v>21827.97</v>
      </c>
      <c r="BA46" s="8">
        <v>1.1086806134017058</v>
      </c>
      <c r="BB46" s="9">
        <v>13406.95</v>
      </c>
      <c r="BC46" s="8">
        <v>0.68096234097105679</v>
      </c>
      <c r="BD46" s="10"/>
      <c r="BE46" s="6"/>
      <c r="BF46" s="9">
        <v>2163.2000000000003</v>
      </c>
      <c r="BG46" s="9">
        <v>736.41</v>
      </c>
      <c r="BH46" s="9">
        <v>249.14</v>
      </c>
      <c r="BI46" s="9">
        <v>224.89</v>
      </c>
      <c r="BJ46" s="9">
        <v>224.76</v>
      </c>
      <c r="BK46" s="9">
        <v>211.66</v>
      </c>
      <c r="BL46" s="9">
        <v>225.19</v>
      </c>
      <c r="BM46" s="9">
        <v>291.14999999999998</v>
      </c>
      <c r="BN46" s="9">
        <v>339.33000000000004</v>
      </c>
      <c r="BO46" s="9">
        <v>6.17</v>
      </c>
      <c r="BP46" s="9">
        <v>67.290000000000006</v>
      </c>
      <c r="BQ46" s="9">
        <v>189.53</v>
      </c>
      <c r="BR46" s="9">
        <v>42.92</v>
      </c>
      <c r="BS46" s="9">
        <v>11.17</v>
      </c>
      <c r="BT46" s="9">
        <v>20.14</v>
      </c>
      <c r="BU46" s="9">
        <v>2.11</v>
      </c>
    </row>
    <row r="47" spans="1:73">
      <c r="A47" s="5" t="s">
        <v>92</v>
      </c>
      <c r="B47" s="7">
        <v>134819.28000000003</v>
      </c>
      <c r="C47" s="7">
        <v>7919</v>
      </c>
      <c r="D47" s="7">
        <v>7918.56</v>
      </c>
      <c r="E47" s="7">
        <v>7907.12</v>
      </c>
      <c r="F47" s="7">
        <v>7907.12</v>
      </c>
      <c r="G47" s="7">
        <v>7884.24</v>
      </c>
      <c r="H47" s="7">
        <v>7907.12</v>
      </c>
      <c r="I47" s="7">
        <v>7907.12</v>
      </c>
      <c r="J47" s="7">
        <v>7878</v>
      </c>
      <c r="K47" s="7">
        <v>7898.8</v>
      </c>
      <c r="L47" s="7">
        <v>7902.96</v>
      </c>
      <c r="M47" s="7">
        <v>8206.1200000000008</v>
      </c>
      <c r="N47" s="7">
        <v>7930.52</v>
      </c>
      <c r="O47" s="7">
        <v>7930.52</v>
      </c>
      <c r="P47" s="7">
        <v>7930.52</v>
      </c>
      <c r="Q47" s="7">
        <v>7930.52</v>
      </c>
      <c r="R47" s="7">
        <v>7930.52</v>
      </c>
      <c r="S47" s="7">
        <v>7930.52</v>
      </c>
      <c r="T47" s="7">
        <v>110909.95</v>
      </c>
      <c r="U47" s="8">
        <v>0.82265644795017434</v>
      </c>
      <c r="V47" s="12">
        <v>336</v>
      </c>
      <c r="W47" s="8">
        <v>4.2429599696931428E-2</v>
      </c>
      <c r="X47" s="7">
        <v>1407.12</v>
      </c>
      <c r="Y47" s="8">
        <v>0.17769897557131598</v>
      </c>
      <c r="Z47" s="7">
        <v>11800.36</v>
      </c>
      <c r="AA47" s="8">
        <v>1.4923714323293438</v>
      </c>
      <c r="AB47" s="7">
        <v>5138.12</v>
      </c>
      <c r="AC47" s="8">
        <v>0.64980928580823361</v>
      </c>
      <c r="AD47" s="7">
        <v>6688.86</v>
      </c>
      <c r="AE47" s="8">
        <v>0.84838361084898484</v>
      </c>
      <c r="AF47" s="7">
        <v>4922.72</v>
      </c>
      <c r="AG47" s="8">
        <v>0.6225680146500876</v>
      </c>
      <c r="AH47" s="7">
        <v>7192.1</v>
      </c>
      <c r="AI47" s="8">
        <v>0.9095726383310232</v>
      </c>
      <c r="AJ47" s="7">
        <v>5224.4399999999996</v>
      </c>
      <c r="AK47" s="8">
        <v>0.66316831683168309</v>
      </c>
      <c r="AL47" s="7">
        <v>6631.56</v>
      </c>
      <c r="AM47" s="8">
        <v>0.83956550362080318</v>
      </c>
      <c r="AN47" s="9">
        <v>10374.52</v>
      </c>
      <c r="AO47" s="8">
        <v>1.3127385182260825</v>
      </c>
      <c r="AP47" s="9">
        <v>9897.5</v>
      </c>
      <c r="AQ47" s="8">
        <v>1.2061120237091341</v>
      </c>
      <c r="AR47" s="9">
        <v>9304.32</v>
      </c>
      <c r="AS47" s="8">
        <v>1.1732294981917957</v>
      </c>
      <c r="AT47" s="9">
        <v>5117.53</v>
      </c>
      <c r="AU47" s="8">
        <v>0.64529564265647144</v>
      </c>
      <c r="AV47" s="9">
        <v>8255.52</v>
      </c>
      <c r="AW47" s="8">
        <v>1.0409809192839814</v>
      </c>
      <c r="AX47" s="9">
        <v>6572.38</v>
      </c>
      <c r="AY47" s="8">
        <v>0.82874515164201079</v>
      </c>
      <c r="AZ47" s="9">
        <v>6470.42</v>
      </c>
      <c r="BA47" s="8">
        <v>0.81588849154910392</v>
      </c>
      <c r="BB47" s="9">
        <v>5576.48</v>
      </c>
      <c r="BC47" s="8">
        <v>0.70316700544226596</v>
      </c>
      <c r="BD47" s="10"/>
      <c r="BE47" s="6"/>
      <c r="BF47" s="9">
        <v>1423.48</v>
      </c>
      <c r="BG47" s="9">
        <v>502.34</v>
      </c>
      <c r="BH47" s="9">
        <v>136.41</v>
      </c>
      <c r="BI47" s="9">
        <v>136.43</v>
      </c>
      <c r="BJ47" s="9">
        <v>132.6</v>
      </c>
      <c r="BK47" s="9">
        <v>148.85</v>
      </c>
      <c r="BL47" s="9">
        <v>152.27000000000001</v>
      </c>
      <c r="BM47" s="9">
        <v>214.58</v>
      </c>
      <c r="BN47" s="9">
        <v>197.16</v>
      </c>
      <c r="BO47" s="9">
        <v>9.64</v>
      </c>
      <c r="BP47" s="9">
        <v>43.64</v>
      </c>
      <c r="BQ47" s="9">
        <v>20.99</v>
      </c>
      <c r="BR47" s="9">
        <v>92.99</v>
      </c>
      <c r="BS47" s="9">
        <v>25.31</v>
      </c>
      <c r="BT47" s="9">
        <v>1.96</v>
      </c>
      <c r="BU47" s="9">
        <v>2.63</v>
      </c>
    </row>
    <row r="48" spans="1:73">
      <c r="A48" s="5" t="s">
        <v>93</v>
      </c>
      <c r="B48" s="7">
        <v>333435.52000000002</v>
      </c>
      <c r="C48" s="7">
        <v>19654</v>
      </c>
      <c r="D48" s="7">
        <v>19654.439999999999</v>
      </c>
      <c r="E48" s="7">
        <v>19613.88</v>
      </c>
      <c r="F48" s="7">
        <v>19613.88</v>
      </c>
      <c r="G48" s="7">
        <v>19532.759999999998</v>
      </c>
      <c r="H48" s="7">
        <v>19613.88</v>
      </c>
      <c r="I48" s="7">
        <v>19613.88</v>
      </c>
      <c r="J48" s="7">
        <v>19613.88</v>
      </c>
      <c r="K48" s="7">
        <v>19613.88</v>
      </c>
      <c r="L48" s="7">
        <v>19613.88</v>
      </c>
      <c r="M48" s="7">
        <v>19613.88</v>
      </c>
      <c r="N48" s="7">
        <v>19613.88</v>
      </c>
      <c r="O48" s="7">
        <v>19613.88</v>
      </c>
      <c r="P48" s="7">
        <v>19613.88</v>
      </c>
      <c r="Q48" s="7">
        <v>19613.88</v>
      </c>
      <c r="R48" s="7">
        <v>19613.88</v>
      </c>
      <c r="S48" s="7">
        <v>19613.88</v>
      </c>
      <c r="T48" s="7">
        <v>305172.14999999997</v>
      </c>
      <c r="U48" s="8">
        <v>0.91523587529007089</v>
      </c>
      <c r="V48" s="12">
        <v>1718</v>
      </c>
      <c r="W48" s="8">
        <v>8.7412231606797605E-2</v>
      </c>
      <c r="X48" s="7">
        <v>6264.96</v>
      </c>
      <c r="Y48" s="8">
        <v>0.31875545678228434</v>
      </c>
      <c r="Z48" s="7">
        <v>31231.47</v>
      </c>
      <c r="AA48" s="8">
        <v>1.5923147281414998</v>
      </c>
      <c r="AB48" s="7">
        <v>16194.61</v>
      </c>
      <c r="AC48" s="8">
        <v>0.82567090244255592</v>
      </c>
      <c r="AD48" s="7">
        <v>15279.16</v>
      </c>
      <c r="AE48" s="8">
        <v>0.78223251603971999</v>
      </c>
      <c r="AF48" s="7">
        <v>22561.759999999998</v>
      </c>
      <c r="AG48" s="8">
        <v>1.1502956069885202</v>
      </c>
      <c r="AH48" s="7">
        <v>14472.64</v>
      </c>
      <c r="AI48" s="8">
        <v>0.73787746228691109</v>
      </c>
      <c r="AJ48" s="7">
        <v>14713.12</v>
      </c>
      <c r="AK48" s="8">
        <v>0.75013816746100215</v>
      </c>
      <c r="AL48" s="7">
        <v>20796.64</v>
      </c>
      <c r="AM48" s="8">
        <v>1.0603021941604618</v>
      </c>
      <c r="AN48" s="9">
        <v>20952.919999999998</v>
      </c>
      <c r="AO48" s="8">
        <v>1.0682700210259264</v>
      </c>
      <c r="AP48" s="9">
        <v>19260.009999999998</v>
      </c>
      <c r="AQ48" s="8">
        <v>0.98195818471409013</v>
      </c>
      <c r="AR48" s="9">
        <v>21970.9</v>
      </c>
      <c r="AS48" s="8">
        <v>1.1201710217458249</v>
      </c>
      <c r="AT48" s="9">
        <v>23007.71</v>
      </c>
      <c r="AU48" s="8">
        <v>1.1730320568903245</v>
      </c>
      <c r="AV48" s="9">
        <v>18028.400000000001</v>
      </c>
      <c r="AW48" s="8">
        <v>0.91916540735438379</v>
      </c>
      <c r="AX48" s="9">
        <v>21981.37</v>
      </c>
      <c r="AY48" s="8">
        <v>1.1207048273977407</v>
      </c>
      <c r="AZ48" s="9">
        <v>19529.38</v>
      </c>
      <c r="BA48" s="8">
        <v>0.99569182640048781</v>
      </c>
      <c r="BB48" s="9">
        <v>17209.099999999999</v>
      </c>
      <c r="BC48" s="8">
        <v>0.8773939679451489</v>
      </c>
      <c r="BD48" s="10"/>
      <c r="BE48" s="6"/>
      <c r="BF48" s="9">
        <v>2313.8000000000002</v>
      </c>
      <c r="BG48" s="9">
        <v>900.89</v>
      </c>
      <c r="BH48" s="9">
        <v>247.06</v>
      </c>
      <c r="BI48" s="9">
        <v>235.15</v>
      </c>
      <c r="BJ48" s="9">
        <v>247.01</v>
      </c>
      <c r="BK48" s="9">
        <v>220.21</v>
      </c>
      <c r="BL48" s="9">
        <v>207.99</v>
      </c>
      <c r="BM48" s="9">
        <v>255.49</v>
      </c>
      <c r="BN48" s="9">
        <v>837.1099999999999</v>
      </c>
      <c r="BO48" s="9">
        <v>111.29</v>
      </c>
      <c r="BP48" s="9">
        <v>28.23</v>
      </c>
      <c r="BQ48" s="9">
        <v>12.25</v>
      </c>
      <c r="BR48" s="9">
        <v>140.44</v>
      </c>
      <c r="BS48" s="9">
        <v>241.04</v>
      </c>
      <c r="BT48" s="9">
        <v>29.65</v>
      </c>
      <c r="BU48" s="9">
        <v>274.20999999999998</v>
      </c>
    </row>
    <row r="49" spans="1:73">
      <c r="A49" s="5" t="s">
        <v>94</v>
      </c>
      <c r="B49" s="7">
        <v>134792.40000000005</v>
      </c>
      <c r="C49" s="7">
        <v>6745</v>
      </c>
      <c r="D49" s="7">
        <v>6744.92</v>
      </c>
      <c r="E49" s="7">
        <v>6744.92</v>
      </c>
      <c r="F49" s="7">
        <v>6744.92</v>
      </c>
      <c r="G49" s="7">
        <v>9464.52</v>
      </c>
      <c r="H49" s="7">
        <v>7288.84</v>
      </c>
      <c r="I49" s="7">
        <v>9250.7999999999993</v>
      </c>
      <c r="J49" s="7">
        <v>10088</v>
      </c>
      <c r="K49" s="7">
        <v>8288.7999999999993</v>
      </c>
      <c r="L49" s="7">
        <v>7928.96</v>
      </c>
      <c r="M49" s="7">
        <v>7928.96</v>
      </c>
      <c r="N49" s="7">
        <v>7928.96</v>
      </c>
      <c r="O49" s="7">
        <v>7928.96</v>
      </c>
      <c r="P49" s="7">
        <v>7928.96</v>
      </c>
      <c r="Q49" s="7">
        <v>7928.96</v>
      </c>
      <c r="R49" s="7">
        <v>7928.96</v>
      </c>
      <c r="S49" s="7">
        <v>7928.96</v>
      </c>
      <c r="T49" s="7">
        <v>131335.24000000002</v>
      </c>
      <c r="U49" s="8">
        <v>0.97435196643134159</v>
      </c>
      <c r="V49" s="12">
        <v>2642</v>
      </c>
      <c r="W49" s="8">
        <v>0.39169755374351373</v>
      </c>
      <c r="X49" s="7">
        <v>2548</v>
      </c>
      <c r="Y49" s="8">
        <v>0.37776578521316784</v>
      </c>
      <c r="Z49" s="7">
        <v>11970.4</v>
      </c>
      <c r="AA49" s="8">
        <v>1.774728239919821</v>
      </c>
      <c r="AB49" s="7">
        <v>8885.76</v>
      </c>
      <c r="AC49" s="8">
        <v>1.3174003546372677</v>
      </c>
      <c r="AD49" s="7">
        <v>5473.52</v>
      </c>
      <c r="AE49" s="8">
        <v>0.57831987253447614</v>
      </c>
      <c r="AF49" s="7">
        <v>10932</v>
      </c>
      <c r="AG49" s="8">
        <v>1.4998271329868675</v>
      </c>
      <c r="AH49" s="7">
        <v>7136.96</v>
      </c>
      <c r="AI49" s="8">
        <v>0.77149651921995943</v>
      </c>
      <c r="AJ49" s="7">
        <v>6523.2</v>
      </c>
      <c r="AK49" s="8">
        <v>0.64662965900079306</v>
      </c>
      <c r="AL49" s="7">
        <v>9609.7999999999993</v>
      </c>
      <c r="AM49" s="8">
        <v>1.1593716822700513</v>
      </c>
      <c r="AN49" s="9">
        <v>9787.9599999999991</v>
      </c>
      <c r="AO49" s="8">
        <v>1.2344569779643231</v>
      </c>
      <c r="AP49" s="9">
        <v>6254.56</v>
      </c>
      <c r="AQ49" s="8">
        <v>0.78882476390346279</v>
      </c>
      <c r="AR49" s="9">
        <v>9588.2800000000007</v>
      </c>
      <c r="AS49" s="8">
        <v>1.2092733473242394</v>
      </c>
      <c r="AT49" s="9">
        <v>9462.7000000000007</v>
      </c>
      <c r="AU49" s="8">
        <v>1.1934352046169991</v>
      </c>
      <c r="AV49" s="9">
        <v>7452.38</v>
      </c>
      <c r="AW49" s="8">
        <v>0.93989375655823715</v>
      </c>
      <c r="AX49" s="9">
        <v>8050.64</v>
      </c>
      <c r="AY49" s="8">
        <v>1.0153462749213011</v>
      </c>
      <c r="AZ49" s="9">
        <v>7047.8</v>
      </c>
      <c r="BA49" s="8">
        <v>0.88886814916458146</v>
      </c>
      <c r="BB49" s="9">
        <v>7969.28</v>
      </c>
      <c r="BC49" s="8">
        <v>1.0050851561869401</v>
      </c>
      <c r="BD49" s="10"/>
      <c r="BE49" s="6"/>
      <c r="BF49" s="9">
        <v>212.29000000000002</v>
      </c>
      <c r="BG49" s="9">
        <v>52.27</v>
      </c>
      <c r="BH49" s="9">
        <v>32.35</v>
      </c>
      <c r="BI49" s="9">
        <v>31.23</v>
      </c>
      <c r="BJ49" s="9">
        <v>29.92</v>
      </c>
      <c r="BK49" s="9">
        <v>19.829999999999998</v>
      </c>
      <c r="BL49" s="9">
        <v>20.89</v>
      </c>
      <c r="BM49" s="9">
        <v>25.8</v>
      </c>
      <c r="BN49" s="9">
        <v>113.07</v>
      </c>
      <c r="BO49" s="9">
        <v>0</v>
      </c>
      <c r="BP49" s="9">
        <v>50.67</v>
      </c>
      <c r="BQ49" s="9">
        <v>35.83</v>
      </c>
      <c r="BR49" s="9">
        <v>2.62</v>
      </c>
      <c r="BS49" s="9">
        <v>20.079999999999998</v>
      </c>
      <c r="BT49" s="9">
        <v>3.77</v>
      </c>
      <c r="BU49" s="9">
        <v>0.1</v>
      </c>
    </row>
    <row r="50" spans="1:73">
      <c r="A50" s="5" t="s">
        <v>95</v>
      </c>
      <c r="B50" s="7">
        <v>218453.75999999995</v>
      </c>
      <c r="C50" s="7">
        <v>12852</v>
      </c>
      <c r="D50" s="7">
        <v>12852.32</v>
      </c>
      <c r="E50" s="7">
        <v>12850.24</v>
      </c>
      <c r="F50" s="7">
        <v>12850.24</v>
      </c>
      <c r="G50" s="7">
        <v>12846.08</v>
      </c>
      <c r="H50" s="7">
        <v>12850.24</v>
      </c>
      <c r="I50" s="7">
        <v>12850.24</v>
      </c>
      <c r="J50" s="7">
        <v>12850.24</v>
      </c>
      <c r="K50" s="7">
        <v>12850.24</v>
      </c>
      <c r="L50" s="7">
        <v>12850.24</v>
      </c>
      <c r="M50" s="7">
        <v>12850.24</v>
      </c>
      <c r="N50" s="7">
        <v>12850.24</v>
      </c>
      <c r="O50" s="7">
        <v>12850.24</v>
      </c>
      <c r="P50" s="7">
        <v>12850.24</v>
      </c>
      <c r="Q50" s="7">
        <v>12850.24</v>
      </c>
      <c r="R50" s="7">
        <v>12850.24</v>
      </c>
      <c r="S50" s="7">
        <v>12850.24</v>
      </c>
      <c r="T50" s="7">
        <v>184214.00000000003</v>
      </c>
      <c r="U50" s="8">
        <v>0.8432631235095247</v>
      </c>
      <c r="V50" s="12">
        <v>765</v>
      </c>
      <c r="W50" s="8">
        <v>5.9523809523809521E-2</v>
      </c>
      <c r="X50" s="7">
        <v>4474.08</v>
      </c>
      <c r="Y50" s="8">
        <v>0.3481145816475158</v>
      </c>
      <c r="Z50" s="7">
        <v>18965.439999999999</v>
      </c>
      <c r="AA50" s="8">
        <v>1.4758821625121399</v>
      </c>
      <c r="AB50" s="7">
        <v>13265.72</v>
      </c>
      <c r="AC50" s="8">
        <v>1.032332470055034</v>
      </c>
      <c r="AD50" s="7">
        <v>10897.12</v>
      </c>
      <c r="AE50" s="8">
        <v>0.8482836787564767</v>
      </c>
      <c r="AF50" s="7">
        <v>12521.6</v>
      </c>
      <c r="AG50" s="8">
        <v>0.97442538038200066</v>
      </c>
      <c r="AH50" s="7">
        <v>7547.28</v>
      </c>
      <c r="AI50" s="8">
        <v>0.58732599546778896</v>
      </c>
      <c r="AJ50" s="7">
        <v>11012.56</v>
      </c>
      <c r="AK50" s="8">
        <v>0.85699255422466813</v>
      </c>
      <c r="AL50" s="7">
        <v>11761.36</v>
      </c>
      <c r="AM50" s="8">
        <v>0.91526383943023637</v>
      </c>
      <c r="AN50" s="9">
        <v>9924.7199999999993</v>
      </c>
      <c r="AO50" s="8">
        <v>0.77233732599546778</v>
      </c>
      <c r="AP50" s="9">
        <v>12261.6</v>
      </c>
      <c r="AQ50" s="8">
        <v>0.95419229524117843</v>
      </c>
      <c r="AR50" s="9">
        <v>14738.88</v>
      </c>
      <c r="AS50" s="8">
        <v>1.1469731304629329</v>
      </c>
      <c r="AT50" s="9">
        <v>12198.84</v>
      </c>
      <c r="AU50" s="8">
        <v>0.94930833976641682</v>
      </c>
      <c r="AV50" s="9">
        <v>8734.6</v>
      </c>
      <c r="AW50" s="8">
        <v>0.67972271335010093</v>
      </c>
      <c r="AX50" s="9">
        <v>13089.01</v>
      </c>
      <c r="AY50" s="8">
        <v>1.0185809759195159</v>
      </c>
      <c r="AZ50" s="9">
        <v>12817.02</v>
      </c>
      <c r="BA50" s="8">
        <v>0.99741483427546884</v>
      </c>
      <c r="BB50" s="9">
        <v>9239.17</v>
      </c>
      <c r="BC50" s="8">
        <v>0.71898812784819588</v>
      </c>
      <c r="BD50" s="10"/>
      <c r="BE50" s="6"/>
      <c r="BF50" s="9">
        <v>2223.2499999999995</v>
      </c>
      <c r="BG50" s="9">
        <v>808.13</v>
      </c>
      <c r="BH50" s="9">
        <v>211.73</v>
      </c>
      <c r="BI50" s="9">
        <v>214.22</v>
      </c>
      <c r="BJ50" s="9">
        <v>210.32</v>
      </c>
      <c r="BK50" s="9">
        <v>213.02</v>
      </c>
      <c r="BL50" s="9">
        <v>239.63</v>
      </c>
      <c r="BM50" s="9">
        <v>326.2</v>
      </c>
      <c r="BN50" s="9">
        <v>221.68</v>
      </c>
      <c r="BO50" s="9">
        <v>15.1</v>
      </c>
      <c r="BP50" s="9">
        <v>109.99</v>
      </c>
      <c r="BQ50" s="9">
        <v>49.57</v>
      </c>
      <c r="BR50" s="9">
        <v>10.119999999999999</v>
      </c>
      <c r="BS50" s="9">
        <v>21.07</v>
      </c>
      <c r="BT50" s="9">
        <v>10.3</v>
      </c>
      <c r="BU50" s="9">
        <v>5.53</v>
      </c>
    </row>
    <row r="51" spans="1:73">
      <c r="A51" s="5" t="s">
        <v>96</v>
      </c>
      <c r="B51" s="7">
        <v>216421.24000000005</v>
      </c>
      <c r="C51" s="7">
        <v>12731</v>
      </c>
      <c r="D51" s="7">
        <v>12730.64</v>
      </c>
      <c r="E51" s="7">
        <v>12730.64</v>
      </c>
      <c r="F51" s="7">
        <v>12730.64</v>
      </c>
      <c r="G51" s="7">
        <v>12730.64</v>
      </c>
      <c r="H51" s="7">
        <v>12730.64</v>
      </c>
      <c r="I51" s="7">
        <v>12730.64</v>
      </c>
      <c r="J51" s="7">
        <v>12730.64</v>
      </c>
      <c r="K51" s="7">
        <v>12730.64</v>
      </c>
      <c r="L51" s="7">
        <v>12730.64</v>
      </c>
      <c r="M51" s="7">
        <v>12730.64</v>
      </c>
      <c r="N51" s="7">
        <v>12730.64</v>
      </c>
      <c r="O51" s="7">
        <v>12730.64</v>
      </c>
      <c r="P51" s="7">
        <v>12730.64</v>
      </c>
      <c r="Q51" s="7">
        <v>12730.64</v>
      </c>
      <c r="R51" s="7">
        <v>12730.64</v>
      </c>
      <c r="S51" s="7">
        <v>12730.64</v>
      </c>
      <c r="T51" s="7">
        <v>175245.13000000003</v>
      </c>
      <c r="U51" s="8">
        <v>0.80974090158618439</v>
      </c>
      <c r="V51" s="12">
        <v>523</v>
      </c>
      <c r="W51" s="8">
        <v>4.1080826329432094E-2</v>
      </c>
      <c r="X51" s="7">
        <v>4301.2</v>
      </c>
      <c r="Y51" s="8">
        <v>0.33786203992886454</v>
      </c>
      <c r="Z51" s="7">
        <v>17121.919999999998</v>
      </c>
      <c r="AA51" s="8">
        <v>1.3449378821488942</v>
      </c>
      <c r="AB51" s="7">
        <v>13096.04</v>
      </c>
      <c r="AC51" s="8">
        <v>1.028702406163398</v>
      </c>
      <c r="AD51" s="7">
        <v>6889.48</v>
      </c>
      <c r="AE51" s="8">
        <v>0.54117310677232255</v>
      </c>
      <c r="AF51" s="7">
        <v>10424.620000000001</v>
      </c>
      <c r="AG51" s="8">
        <v>0.81886063858533442</v>
      </c>
      <c r="AH51" s="7">
        <v>7693.92</v>
      </c>
      <c r="AI51" s="8">
        <v>0.60436238869373415</v>
      </c>
      <c r="AJ51" s="7">
        <v>10199.280000000001</v>
      </c>
      <c r="AK51" s="8">
        <v>0.80116003594477581</v>
      </c>
      <c r="AL51" s="7">
        <v>10006.99</v>
      </c>
      <c r="AM51" s="8">
        <v>0.78605553216491864</v>
      </c>
      <c r="AN51" s="9">
        <v>11869.28</v>
      </c>
      <c r="AO51" s="8">
        <v>0.9323396152903547</v>
      </c>
      <c r="AP51" s="9">
        <v>16649.88</v>
      </c>
      <c r="AQ51" s="8">
        <v>1.3078588350624951</v>
      </c>
      <c r="AR51" s="9">
        <v>10872.63</v>
      </c>
      <c r="AS51" s="8">
        <v>0.85405211364079103</v>
      </c>
      <c r="AT51" s="9">
        <v>10409.92</v>
      </c>
      <c r="AU51" s="8">
        <v>0.81770594408450792</v>
      </c>
      <c r="AV51" s="9">
        <v>9158.24</v>
      </c>
      <c r="AW51" s="8">
        <v>0.71938567110530183</v>
      </c>
      <c r="AX51" s="9">
        <v>10898.85</v>
      </c>
      <c r="AY51" s="8">
        <v>0.85611171158716304</v>
      </c>
      <c r="AZ51" s="9">
        <v>14221.47</v>
      </c>
      <c r="BA51" s="8">
        <v>1.1171056600453708</v>
      </c>
      <c r="BB51" s="9">
        <v>10908.41</v>
      </c>
      <c r="BC51" s="8">
        <v>0.85686265576593168</v>
      </c>
      <c r="BD51" s="10"/>
      <c r="BE51" s="6"/>
      <c r="BF51" s="9">
        <v>2809.34</v>
      </c>
      <c r="BG51" s="9">
        <v>1021.2</v>
      </c>
      <c r="BH51" s="9">
        <v>266.91000000000003</v>
      </c>
      <c r="BI51" s="9">
        <v>238.68</v>
      </c>
      <c r="BJ51" s="9">
        <v>259.83</v>
      </c>
      <c r="BK51" s="9">
        <v>278.89</v>
      </c>
      <c r="BL51" s="9">
        <v>313.57</v>
      </c>
      <c r="BM51" s="9">
        <v>430.26</v>
      </c>
      <c r="BN51" s="9">
        <v>467.47</v>
      </c>
      <c r="BO51" s="9">
        <v>66.16</v>
      </c>
      <c r="BP51" s="9">
        <v>92.57</v>
      </c>
      <c r="BQ51" s="9">
        <v>14.28</v>
      </c>
      <c r="BR51" s="9">
        <v>29.24</v>
      </c>
      <c r="BS51" s="9">
        <v>12.05</v>
      </c>
      <c r="BT51" s="9">
        <v>74.36</v>
      </c>
      <c r="BU51" s="9">
        <v>178.81</v>
      </c>
    </row>
    <row r="52" spans="1:73">
      <c r="A52" s="5" t="s">
        <v>97</v>
      </c>
      <c r="B52" s="7">
        <v>214334.84000000008</v>
      </c>
      <c r="C52" s="7">
        <v>12644</v>
      </c>
      <c r="D52" s="7">
        <v>12643.8</v>
      </c>
      <c r="E52" s="7">
        <v>12607.92</v>
      </c>
      <c r="F52" s="7">
        <v>12607.92</v>
      </c>
      <c r="G52" s="7">
        <v>12536.16</v>
      </c>
      <c r="H52" s="7">
        <v>12607.92</v>
      </c>
      <c r="I52" s="7">
        <v>12607.92</v>
      </c>
      <c r="J52" s="7">
        <v>12607.92</v>
      </c>
      <c r="K52" s="7">
        <v>12607.92</v>
      </c>
      <c r="L52" s="7">
        <v>12607.92</v>
      </c>
      <c r="M52" s="7">
        <v>12607.92</v>
      </c>
      <c r="N52" s="7">
        <v>12607.92</v>
      </c>
      <c r="O52" s="7">
        <v>12607.92</v>
      </c>
      <c r="P52" s="7">
        <v>12607.92</v>
      </c>
      <c r="Q52" s="7">
        <v>12607.92</v>
      </c>
      <c r="R52" s="7">
        <v>12607.92</v>
      </c>
      <c r="S52" s="7">
        <v>12607.92</v>
      </c>
      <c r="T52" s="7">
        <v>167889.8</v>
      </c>
      <c r="U52" s="8">
        <v>0.78330615778564006</v>
      </c>
      <c r="V52" s="11">
        <v>0</v>
      </c>
      <c r="W52" s="8">
        <v>0</v>
      </c>
      <c r="X52" s="7">
        <v>3378.44</v>
      </c>
      <c r="Y52" s="8">
        <v>0.26720131606004527</v>
      </c>
      <c r="Z52" s="7">
        <v>18790.599999999999</v>
      </c>
      <c r="AA52" s="8">
        <v>1.4903806496234111</v>
      </c>
      <c r="AB52" s="7">
        <v>10070.959999999999</v>
      </c>
      <c r="AC52" s="8">
        <v>0.79878044911452473</v>
      </c>
      <c r="AD52" s="7">
        <v>6179.16</v>
      </c>
      <c r="AE52" s="8">
        <v>0.49290691886510701</v>
      </c>
      <c r="AF52" s="7">
        <v>10114</v>
      </c>
      <c r="AG52" s="8">
        <v>0.80219417635898704</v>
      </c>
      <c r="AH52" s="7">
        <v>6661.72</v>
      </c>
      <c r="AI52" s="8">
        <v>0.52837581456735139</v>
      </c>
      <c r="AJ52" s="7">
        <v>8527.7199999999993</v>
      </c>
      <c r="AK52" s="8">
        <v>0.6763780227031897</v>
      </c>
      <c r="AL52" s="7">
        <v>8678.2800000000007</v>
      </c>
      <c r="AM52" s="8">
        <v>0.68831972284088105</v>
      </c>
      <c r="AN52" s="9">
        <v>8800.48</v>
      </c>
      <c r="AO52" s="8">
        <v>0.69801204322362442</v>
      </c>
      <c r="AP52" s="9">
        <v>14312.09</v>
      </c>
      <c r="AQ52" s="8">
        <v>1.1351666254227502</v>
      </c>
      <c r="AR52" s="9">
        <v>11789.52</v>
      </c>
      <c r="AS52" s="8">
        <v>0.93508842061180597</v>
      </c>
      <c r="AT52" s="9">
        <v>9428.67</v>
      </c>
      <c r="AU52" s="8">
        <v>0.74783707383930098</v>
      </c>
      <c r="AV52" s="9">
        <v>11940.01</v>
      </c>
      <c r="AW52" s="8">
        <v>0.94702456868381146</v>
      </c>
      <c r="AX52" s="9">
        <v>14754.96</v>
      </c>
      <c r="AY52" s="8">
        <v>1.1702929587116668</v>
      </c>
      <c r="AZ52" s="9">
        <v>14664.23</v>
      </c>
      <c r="BA52" s="8">
        <v>1.1630966884307641</v>
      </c>
      <c r="BB52" s="9">
        <v>9798.9599999999991</v>
      </c>
      <c r="BC52" s="8">
        <v>0.77720670816439186</v>
      </c>
      <c r="BD52" s="10"/>
      <c r="BE52" s="6"/>
      <c r="BF52" s="9">
        <v>3537.09</v>
      </c>
      <c r="BG52" s="9">
        <v>1298.6300000000001</v>
      </c>
      <c r="BH52" s="9">
        <v>338</v>
      </c>
      <c r="BI52" s="9">
        <v>334.78</v>
      </c>
      <c r="BJ52" s="9">
        <v>352.4</v>
      </c>
      <c r="BK52" s="9">
        <v>364.34</v>
      </c>
      <c r="BL52" s="9">
        <v>366.98</v>
      </c>
      <c r="BM52" s="9">
        <v>481.96</v>
      </c>
      <c r="BN52" s="9">
        <v>967.83</v>
      </c>
      <c r="BO52" s="9">
        <v>30.55</v>
      </c>
      <c r="BP52" s="9">
        <v>32.049999999999997</v>
      </c>
      <c r="BQ52" s="9">
        <v>33.56</v>
      </c>
      <c r="BR52" s="9">
        <v>217.11</v>
      </c>
      <c r="BS52" s="9">
        <v>154.22</v>
      </c>
      <c r="BT52" s="9">
        <v>216.33</v>
      </c>
      <c r="BU52" s="9">
        <v>284.01</v>
      </c>
    </row>
    <row r="53" spans="1:73">
      <c r="A53" s="5" t="s">
        <v>98</v>
      </c>
      <c r="B53" s="7">
        <v>246034.88000000006</v>
      </c>
      <c r="C53" s="7">
        <v>14625</v>
      </c>
      <c r="D53" s="7">
        <v>14625</v>
      </c>
      <c r="E53" s="7">
        <v>14518.92</v>
      </c>
      <c r="F53" s="7">
        <v>14518.92</v>
      </c>
      <c r="G53" s="7">
        <v>14306.76</v>
      </c>
      <c r="H53" s="7">
        <v>14518.92</v>
      </c>
      <c r="I53" s="7">
        <v>14518.92</v>
      </c>
      <c r="J53" s="7">
        <v>14518.92</v>
      </c>
      <c r="K53" s="7">
        <v>14102.4</v>
      </c>
      <c r="L53" s="7">
        <v>14472.64</v>
      </c>
      <c r="M53" s="7">
        <v>14472.64</v>
      </c>
      <c r="N53" s="7">
        <v>14472.64</v>
      </c>
      <c r="O53" s="7">
        <v>14472.64</v>
      </c>
      <c r="P53" s="7">
        <v>14472.64</v>
      </c>
      <c r="Q53" s="7">
        <v>14472.64</v>
      </c>
      <c r="R53" s="7">
        <v>14472.64</v>
      </c>
      <c r="S53" s="7">
        <v>14472.64</v>
      </c>
      <c r="T53" s="7">
        <v>232023.47999999998</v>
      </c>
      <c r="U53" s="8">
        <v>0.94305116412762258</v>
      </c>
      <c r="V53" s="11">
        <v>0</v>
      </c>
      <c r="W53" s="8">
        <v>0</v>
      </c>
      <c r="X53" s="7">
        <v>5512.52</v>
      </c>
      <c r="Y53" s="8">
        <v>0.37692444444444445</v>
      </c>
      <c r="Z53" s="7">
        <v>26082.68</v>
      </c>
      <c r="AA53" s="8">
        <v>1.7964614447906593</v>
      </c>
      <c r="AB53" s="7">
        <v>10561.2</v>
      </c>
      <c r="AC53" s="8">
        <v>0.72740947673793921</v>
      </c>
      <c r="AD53" s="7">
        <v>11477.44</v>
      </c>
      <c r="AE53" s="8">
        <v>0.80223894159124776</v>
      </c>
      <c r="AF53" s="7">
        <v>20272.72</v>
      </c>
      <c r="AG53" s="8">
        <v>1.3962966942444757</v>
      </c>
      <c r="AH53" s="7">
        <v>9721.4</v>
      </c>
      <c r="AI53" s="8">
        <v>0.66956770889294792</v>
      </c>
      <c r="AJ53" s="7">
        <v>13970.84</v>
      </c>
      <c r="AK53" s="8">
        <v>0.96225063572221625</v>
      </c>
      <c r="AL53" s="7">
        <v>13898.56</v>
      </c>
      <c r="AM53" s="8">
        <v>0.98554572271386431</v>
      </c>
      <c r="AN53" s="9">
        <v>15336.88</v>
      </c>
      <c r="AO53" s="8">
        <v>1.0597154354699627</v>
      </c>
      <c r="AP53" s="9">
        <v>12987.52</v>
      </c>
      <c r="AQ53" s="8">
        <v>0.89738430583501017</v>
      </c>
      <c r="AR53" s="9">
        <v>21287.81</v>
      </c>
      <c r="AS53" s="8">
        <v>1.4709002642226989</v>
      </c>
      <c r="AT53" s="9">
        <v>14989.3</v>
      </c>
      <c r="AU53" s="8">
        <v>1.0356990846175957</v>
      </c>
      <c r="AV53" s="9">
        <v>13569.62</v>
      </c>
      <c r="AW53" s="8">
        <v>0.93760502575894944</v>
      </c>
      <c r="AX53" s="9">
        <v>15437.38</v>
      </c>
      <c r="AY53" s="8">
        <v>1.0666595728215447</v>
      </c>
      <c r="AZ53" s="9">
        <v>14618.44</v>
      </c>
      <c r="BA53" s="8">
        <v>1.0100741813518475</v>
      </c>
      <c r="BB53" s="9">
        <v>12299.17</v>
      </c>
      <c r="BC53" s="8">
        <v>0.84982214716872673</v>
      </c>
      <c r="BD53" s="10"/>
      <c r="BE53" s="6"/>
      <c r="BF53" s="9">
        <v>1080.7299999999998</v>
      </c>
      <c r="BG53" s="9">
        <v>410.12</v>
      </c>
      <c r="BH53" s="9">
        <v>128.44999999999999</v>
      </c>
      <c r="BI53" s="9">
        <v>124.77</v>
      </c>
      <c r="BJ53" s="9">
        <v>99.86</v>
      </c>
      <c r="BK53" s="9">
        <v>93.16</v>
      </c>
      <c r="BL53" s="9">
        <v>105.15</v>
      </c>
      <c r="BM53" s="9">
        <v>119.22</v>
      </c>
      <c r="BN53" s="9">
        <v>467.28</v>
      </c>
      <c r="BO53" s="9">
        <v>1.44</v>
      </c>
      <c r="BP53" s="9">
        <v>34.15</v>
      </c>
      <c r="BQ53" s="9">
        <v>119.15</v>
      </c>
      <c r="BR53" s="9">
        <v>149.66999999999999</v>
      </c>
      <c r="BS53" s="9">
        <v>114.88</v>
      </c>
      <c r="BT53" s="9">
        <v>39.44</v>
      </c>
      <c r="BU53" s="9">
        <v>8.5500000000000007</v>
      </c>
    </row>
    <row r="54" spans="1:73">
      <c r="A54" s="5" t="s">
        <v>99</v>
      </c>
      <c r="B54" s="7">
        <v>149953.16</v>
      </c>
      <c r="C54" s="7">
        <v>8821</v>
      </c>
      <c r="D54" s="7">
        <v>8820.76</v>
      </c>
      <c r="E54" s="7">
        <v>8820.76</v>
      </c>
      <c r="F54" s="7">
        <v>8820.76</v>
      </c>
      <c r="G54" s="7">
        <v>8820.76</v>
      </c>
      <c r="H54" s="7">
        <v>8820.76</v>
      </c>
      <c r="I54" s="7">
        <v>8820.76</v>
      </c>
      <c r="J54" s="7">
        <v>8820.76</v>
      </c>
      <c r="K54" s="7">
        <v>8820.76</v>
      </c>
      <c r="L54" s="7">
        <v>8820.76</v>
      </c>
      <c r="M54" s="7">
        <v>8820.76</v>
      </c>
      <c r="N54" s="7">
        <v>8820.76</v>
      </c>
      <c r="O54" s="7">
        <v>8820.76</v>
      </c>
      <c r="P54" s="7">
        <v>8820.76</v>
      </c>
      <c r="Q54" s="7">
        <v>8820.76</v>
      </c>
      <c r="R54" s="7">
        <v>8820.76</v>
      </c>
      <c r="S54" s="7">
        <v>8820.76</v>
      </c>
      <c r="T54" s="7">
        <v>138238.51</v>
      </c>
      <c r="U54" s="8">
        <v>0.92187793841756993</v>
      </c>
      <c r="V54" s="12">
        <v>272</v>
      </c>
      <c r="W54" s="8">
        <v>3.0835506178437819E-2</v>
      </c>
      <c r="X54" s="7">
        <v>3123.64</v>
      </c>
      <c r="Y54" s="8">
        <v>0.35412368095266167</v>
      </c>
      <c r="Z54" s="7">
        <v>13115.44</v>
      </c>
      <c r="AA54" s="8">
        <v>1.4868832164121912</v>
      </c>
      <c r="AB54" s="7">
        <v>9234.68</v>
      </c>
      <c r="AC54" s="8">
        <v>1.046925661734363</v>
      </c>
      <c r="AD54" s="7">
        <v>10063.040000000001</v>
      </c>
      <c r="AE54" s="8">
        <v>1.1408359370394388</v>
      </c>
      <c r="AF54" s="7">
        <v>8530.3799999999992</v>
      </c>
      <c r="AG54" s="8">
        <v>0.96707993415533344</v>
      </c>
      <c r="AH54" s="7">
        <v>6904.78</v>
      </c>
      <c r="AI54" s="8">
        <v>0.78278742421287961</v>
      </c>
      <c r="AJ54" s="7">
        <v>14459.12</v>
      </c>
      <c r="AK54" s="8">
        <v>1.639214761539822</v>
      </c>
      <c r="AL54" s="7">
        <v>5680.48</v>
      </c>
      <c r="AM54" s="8">
        <v>0.64398986028414773</v>
      </c>
      <c r="AN54" s="9">
        <v>8975.7199999999993</v>
      </c>
      <c r="AO54" s="8">
        <v>1.0175676472322113</v>
      </c>
      <c r="AP54" s="9">
        <v>8470.35</v>
      </c>
      <c r="AQ54" s="8">
        <v>0.96027439812442472</v>
      </c>
      <c r="AR54" s="9">
        <v>9985.9699999999993</v>
      </c>
      <c r="AS54" s="8">
        <v>1.1320985946789164</v>
      </c>
      <c r="AT54" s="9">
        <v>9173.27</v>
      </c>
      <c r="AU54" s="8">
        <v>1.0399636765992952</v>
      </c>
      <c r="AV54" s="9">
        <v>6527.88</v>
      </c>
      <c r="AW54" s="8">
        <v>0.74005867975095119</v>
      </c>
      <c r="AX54" s="9">
        <v>7521.77</v>
      </c>
      <c r="AY54" s="8">
        <v>0.85273491173096194</v>
      </c>
      <c r="AZ54" s="9">
        <v>9940.74</v>
      </c>
      <c r="BA54" s="8">
        <v>1.1269709186056529</v>
      </c>
      <c r="BB54" s="9">
        <v>6259.25</v>
      </c>
      <c r="BC54" s="8">
        <v>0.70960438783052704</v>
      </c>
      <c r="BD54" s="10"/>
      <c r="BE54" s="6"/>
      <c r="BF54" s="9">
        <v>576.8900000000001</v>
      </c>
      <c r="BG54" s="9">
        <v>177.43</v>
      </c>
      <c r="BH54" s="9">
        <v>58.82</v>
      </c>
      <c r="BI54" s="9">
        <v>55.58</v>
      </c>
      <c r="BJ54" s="9">
        <v>57.53</v>
      </c>
      <c r="BK54" s="9">
        <v>57.85</v>
      </c>
      <c r="BL54" s="9">
        <v>70.790000000000006</v>
      </c>
      <c r="BM54" s="9">
        <v>98.89</v>
      </c>
      <c r="BN54" s="9">
        <v>83.08</v>
      </c>
      <c r="BO54" s="9">
        <v>40.299999999999997</v>
      </c>
      <c r="BP54" s="9">
        <v>14.81</v>
      </c>
      <c r="BQ54" s="9">
        <v>10.67</v>
      </c>
      <c r="BR54" s="9">
        <v>3.09</v>
      </c>
      <c r="BS54" s="9">
        <v>2.17</v>
      </c>
      <c r="BT54" s="9">
        <v>5.91</v>
      </c>
      <c r="BU54" s="9">
        <v>6.13</v>
      </c>
    </row>
    <row r="55" spans="1:73">
      <c r="A55" s="5" t="s">
        <v>34</v>
      </c>
      <c r="B55" s="7">
        <v>216968.72000000003</v>
      </c>
      <c r="C55" s="7">
        <v>12811</v>
      </c>
      <c r="D55" s="7">
        <v>12811.24</v>
      </c>
      <c r="E55" s="7">
        <v>12762.88</v>
      </c>
      <c r="F55" s="7">
        <v>12762.88</v>
      </c>
      <c r="G55" s="7">
        <v>12666.16</v>
      </c>
      <c r="H55" s="7">
        <v>12762.88</v>
      </c>
      <c r="I55" s="7">
        <v>12762.88</v>
      </c>
      <c r="J55" s="7">
        <v>12762.88</v>
      </c>
      <c r="K55" s="7">
        <v>12762.88</v>
      </c>
      <c r="L55" s="7">
        <v>12762.88</v>
      </c>
      <c r="M55" s="7">
        <v>12762.88</v>
      </c>
      <c r="N55" s="7">
        <v>12762.88</v>
      </c>
      <c r="O55" s="7">
        <v>12762.88</v>
      </c>
      <c r="P55" s="7">
        <v>12762.88</v>
      </c>
      <c r="Q55" s="7">
        <v>12762.88</v>
      </c>
      <c r="R55" s="7">
        <v>12762.88</v>
      </c>
      <c r="S55" s="7">
        <v>12762.88</v>
      </c>
      <c r="T55" s="7">
        <v>181306.22999999998</v>
      </c>
      <c r="U55" s="8">
        <v>0.83563303502919661</v>
      </c>
      <c r="V55" s="11">
        <v>0</v>
      </c>
      <c r="W55" s="8">
        <v>0</v>
      </c>
      <c r="X55" s="7">
        <v>2013.96</v>
      </c>
      <c r="Y55" s="8">
        <v>0.15720258148313512</v>
      </c>
      <c r="Z55" s="7">
        <v>20465.12</v>
      </c>
      <c r="AA55" s="8">
        <v>1.6034876140808345</v>
      </c>
      <c r="AB55" s="7">
        <v>13963.56</v>
      </c>
      <c r="AC55" s="8">
        <v>1.0940759452411994</v>
      </c>
      <c r="AD55" s="7">
        <v>10295.48</v>
      </c>
      <c r="AE55" s="8">
        <v>0.81283356597421785</v>
      </c>
      <c r="AF55" s="7">
        <v>12539.64</v>
      </c>
      <c r="AG55" s="8">
        <v>0.98250865008524724</v>
      </c>
      <c r="AH55" s="7">
        <v>8870.32</v>
      </c>
      <c r="AI55" s="8">
        <v>0.69500927690301872</v>
      </c>
      <c r="AJ55" s="7">
        <v>10425.52</v>
      </c>
      <c r="AK55" s="8">
        <v>0.8168626516899008</v>
      </c>
      <c r="AL55" s="7">
        <v>9735.9599999999991</v>
      </c>
      <c r="AM55" s="8">
        <v>0.76283409387222945</v>
      </c>
      <c r="AN55" s="9">
        <v>10982.4</v>
      </c>
      <c r="AO55" s="8">
        <v>0.86049543676662321</v>
      </c>
      <c r="AP55" s="9">
        <v>13450.67</v>
      </c>
      <c r="AQ55" s="8">
        <v>1.0538898743857186</v>
      </c>
      <c r="AR55" s="9">
        <v>13884.02</v>
      </c>
      <c r="AS55" s="8">
        <v>1.0878438095476883</v>
      </c>
      <c r="AT55" s="9">
        <v>12578.98</v>
      </c>
      <c r="AU55" s="8">
        <v>0.98559102647678265</v>
      </c>
      <c r="AV55" s="9">
        <v>8112.35</v>
      </c>
      <c r="AW55" s="8">
        <v>0.63562064361648785</v>
      </c>
      <c r="AX55" s="9">
        <v>13193.84</v>
      </c>
      <c r="AY55" s="8">
        <v>1.0337666733527229</v>
      </c>
      <c r="AZ55" s="9">
        <v>13994.3</v>
      </c>
      <c r="BA55" s="8">
        <v>1.0964844925283321</v>
      </c>
      <c r="BB55" s="9">
        <v>6800.11</v>
      </c>
      <c r="BC55" s="8">
        <v>0.53280372455119851</v>
      </c>
      <c r="BD55" s="10"/>
      <c r="BE55" s="6"/>
      <c r="BF55" s="9">
        <v>2144.9</v>
      </c>
      <c r="BG55" s="9">
        <v>743.84</v>
      </c>
      <c r="BH55" s="9">
        <v>208.62</v>
      </c>
      <c r="BI55" s="9">
        <v>202.8</v>
      </c>
      <c r="BJ55" s="9">
        <v>205.09</v>
      </c>
      <c r="BK55" s="9">
        <v>212.48</v>
      </c>
      <c r="BL55" s="9">
        <v>242.51</v>
      </c>
      <c r="BM55" s="9">
        <v>329.56</v>
      </c>
      <c r="BN55" s="9">
        <v>441.99</v>
      </c>
      <c r="BO55" s="9">
        <v>33.5</v>
      </c>
      <c r="BP55" s="9">
        <v>102.75</v>
      </c>
      <c r="BQ55" s="9">
        <v>112.07</v>
      </c>
      <c r="BR55" s="9">
        <v>62.66</v>
      </c>
      <c r="BS55" s="9">
        <v>37.76</v>
      </c>
      <c r="BT55" s="9">
        <v>85.13</v>
      </c>
      <c r="BU55" s="9">
        <v>8.1199999999999992</v>
      </c>
    </row>
    <row r="56" spans="1:73">
      <c r="A56" s="5" t="s">
        <v>39</v>
      </c>
      <c r="B56" s="7">
        <v>297484.16000000003</v>
      </c>
      <c r="C56" s="7">
        <v>17512</v>
      </c>
      <c r="D56" s="7">
        <v>17511.52</v>
      </c>
      <c r="E56" s="7">
        <v>17499.04</v>
      </c>
      <c r="F56" s="7">
        <v>17499.04</v>
      </c>
      <c r="G56" s="7">
        <v>17474.080000000002</v>
      </c>
      <c r="H56" s="7">
        <v>17499.04</v>
      </c>
      <c r="I56" s="7">
        <v>17499.04</v>
      </c>
      <c r="J56" s="7">
        <v>17499.04</v>
      </c>
      <c r="K56" s="7">
        <v>17499.04</v>
      </c>
      <c r="L56" s="7">
        <v>17499.04</v>
      </c>
      <c r="M56" s="7">
        <v>17499.04</v>
      </c>
      <c r="N56" s="7">
        <v>17499.04</v>
      </c>
      <c r="O56" s="7">
        <v>17499.04</v>
      </c>
      <c r="P56" s="7">
        <v>17499.04</v>
      </c>
      <c r="Q56" s="7">
        <v>17499.04</v>
      </c>
      <c r="R56" s="7">
        <v>17499.04</v>
      </c>
      <c r="S56" s="7">
        <v>17499.04</v>
      </c>
      <c r="T56" s="7">
        <v>279165.01999999996</v>
      </c>
      <c r="U56" s="8">
        <v>0.93841978006492821</v>
      </c>
      <c r="V56" s="11">
        <v>0</v>
      </c>
      <c r="W56" s="8">
        <v>0</v>
      </c>
      <c r="X56" s="7">
        <v>6316.44</v>
      </c>
      <c r="Y56" s="8">
        <v>0.36070198360850453</v>
      </c>
      <c r="Z56" s="7">
        <v>30686.400000000001</v>
      </c>
      <c r="AA56" s="8">
        <v>1.7536047691759091</v>
      </c>
      <c r="AB56" s="7">
        <v>14970.28</v>
      </c>
      <c r="AC56" s="8">
        <v>0.8554915012480685</v>
      </c>
      <c r="AD56" s="7">
        <v>16438.259999999998</v>
      </c>
      <c r="AE56" s="8">
        <v>0.94072248724968621</v>
      </c>
      <c r="AF56" s="7">
        <v>15553.88</v>
      </c>
      <c r="AG56" s="8">
        <v>0.88884190218434833</v>
      </c>
      <c r="AH56" s="7">
        <v>15342.78</v>
      </c>
      <c r="AI56" s="8">
        <v>0.87677838327131086</v>
      </c>
      <c r="AJ56" s="7">
        <v>16500.12</v>
      </c>
      <c r="AK56" s="8">
        <v>0.94291572566266479</v>
      </c>
      <c r="AL56" s="7">
        <v>18582.72</v>
      </c>
      <c r="AM56" s="8">
        <v>1.0619279686199929</v>
      </c>
      <c r="AN56" s="9">
        <v>18665.400000000001</v>
      </c>
      <c r="AO56" s="8">
        <v>1.0666527992392725</v>
      </c>
      <c r="AP56" s="9">
        <v>23581.43</v>
      </c>
      <c r="AQ56" s="8">
        <v>1.347584210333824</v>
      </c>
      <c r="AR56" s="9">
        <v>18373.560000000001</v>
      </c>
      <c r="AS56" s="8">
        <v>1.0499753129314522</v>
      </c>
      <c r="AT56" s="9">
        <v>18916.27</v>
      </c>
      <c r="AU56" s="8">
        <v>1.0809890142544962</v>
      </c>
      <c r="AV56" s="9">
        <v>14374.01</v>
      </c>
      <c r="AW56" s="8">
        <v>0.82141706059303821</v>
      </c>
      <c r="AX56" s="9">
        <v>16894.28</v>
      </c>
      <c r="AY56" s="8">
        <v>0.96544038987281577</v>
      </c>
      <c r="AZ56" s="9">
        <v>20769.02</v>
      </c>
      <c r="BA56" s="8">
        <v>1.1868662509486234</v>
      </c>
      <c r="BB56" s="9">
        <v>13200.17</v>
      </c>
      <c r="BC56" s="8">
        <v>0.75433680933354053</v>
      </c>
      <c r="BD56" s="10"/>
      <c r="BE56" s="6"/>
      <c r="BF56" s="9">
        <v>1264.1499999999999</v>
      </c>
      <c r="BG56" s="9">
        <v>519.49</v>
      </c>
      <c r="BH56" s="9">
        <v>154.27000000000001</v>
      </c>
      <c r="BI56" s="9">
        <v>110.08</v>
      </c>
      <c r="BJ56" s="9">
        <v>104.3</v>
      </c>
      <c r="BK56" s="9">
        <v>102.66</v>
      </c>
      <c r="BL56" s="9">
        <v>126.51</v>
      </c>
      <c r="BM56" s="9">
        <v>146.84</v>
      </c>
      <c r="BN56" s="9">
        <v>245.21</v>
      </c>
      <c r="BO56" s="9">
        <v>54.23</v>
      </c>
      <c r="BP56" s="9">
        <v>96.43</v>
      </c>
      <c r="BQ56" s="9">
        <v>23.37</v>
      </c>
      <c r="BR56" s="9">
        <v>12.42</v>
      </c>
      <c r="BS56" s="9">
        <v>12.8</v>
      </c>
      <c r="BT56" s="9">
        <v>7.4</v>
      </c>
      <c r="BU56" s="9">
        <v>38.56</v>
      </c>
    </row>
    <row r="57" spans="1:73">
      <c r="A57" s="5" t="s">
        <v>100</v>
      </c>
      <c r="B57" s="7">
        <v>240527.51999999996</v>
      </c>
      <c r="C57" s="7">
        <v>13963</v>
      </c>
      <c r="D57" s="7">
        <v>13963.04</v>
      </c>
      <c r="E57" s="7">
        <v>13963.04</v>
      </c>
      <c r="F57" s="7">
        <v>13953.16</v>
      </c>
      <c r="G57" s="7">
        <v>13923.52</v>
      </c>
      <c r="H57" s="7">
        <v>13953.16</v>
      </c>
      <c r="I57" s="7">
        <v>13953.16</v>
      </c>
      <c r="J57" s="7">
        <v>13953.16</v>
      </c>
      <c r="K57" s="7">
        <v>13953.16</v>
      </c>
      <c r="L57" s="7">
        <v>15908.36</v>
      </c>
      <c r="M57" s="7">
        <v>14148.68</v>
      </c>
      <c r="N57" s="7">
        <v>14148.68</v>
      </c>
      <c r="O57" s="7">
        <v>14148.68</v>
      </c>
      <c r="P57" s="7">
        <v>14148.68</v>
      </c>
      <c r="Q57" s="7">
        <v>14148.68</v>
      </c>
      <c r="R57" s="7">
        <v>14148.68</v>
      </c>
      <c r="S57" s="7">
        <v>14148.68</v>
      </c>
      <c r="T57" s="7">
        <v>221123.61999999997</v>
      </c>
      <c r="U57" s="8">
        <v>0.91932773430666059</v>
      </c>
      <c r="V57" s="11">
        <v>0</v>
      </c>
      <c r="W57" s="8">
        <v>0</v>
      </c>
      <c r="X57" s="7">
        <v>6773</v>
      </c>
      <c r="Y57" s="8">
        <v>0.48506628928943835</v>
      </c>
      <c r="Z57" s="7">
        <v>20943.52</v>
      </c>
      <c r="AA57" s="8">
        <v>1.4999255176523163</v>
      </c>
      <c r="AB57" s="7">
        <v>13902.72</v>
      </c>
      <c r="AC57" s="8">
        <v>0.99638504826146901</v>
      </c>
      <c r="AD57" s="7">
        <v>13374.4</v>
      </c>
      <c r="AE57" s="8">
        <v>0.96056169704212724</v>
      </c>
      <c r="AF57" s="7">
        <v>17725.759999999998</v>
      </c>
      <c r="AG57" s="8">
        <v>1.2703760295158946</v>
      </c>
      <c r="AH57" s="7">
        <v>14267.28</v>
      </c>
      <c r="AI57" s="8">
        <v>1.0225124631266322</v>
      </c>
      <c r="AJ57" s="7">
        <v>16094</v>
      </c>
      <c r="AK57" s="8">
        <v>1.1534304773972348</v>
      </c>
      <c r="AL57" s="7">
        <v>11478.48</v>
      </c>
      <c r="AM57" s="8">
        <v>0.82264375954980806</v>
      </c>
      <c r="AN57" s="9">
        <v>12894.96</v>
      </c>
      <c r="AO57" s="8">
        <v>0.8105775831072467</v>
      </c>
      <c r="AP57" s="9">
        <v>12606.36</v>
      </c>
      <c r="AQ57" s="8">
        <v>0.89099195119262009</v>
      </c>
      <c r="AR57" s="9">
        <v>12165.92</v>
      </c>
      <c r="AS57" s="8">
        <v>0.85986254548127461</v>
      </c>
      <c r="AT57" s="9">
        <v>18375.490000000002</v>
      </c>
      <c r="AU57" s="8">
        <v>1.2987423561773961</v>
      </c>
      <c r="AV57" s="9">
        <v>13439.44</v>
      </c>
      <c r="AW57" s="8">
        <v>0.94987235558370109</v>
      </c>
      <c r="AX57" s="9">
        <v>14750.77</v>
      </c>
      <c r="AY57" s="8">
        <v>1.0425544997837255</v>
      </c>
      <c r="AZ57" s="9">
        <v>12747.58</v>
      </c>
      <c r="BA57" s="8">
        <v>0.90097309430985784</v>
      </c>
      <c r="BB57" s="9">
        <v>9583.94</v>
      </c>
      <c r="BC57" s="8">
        <v>0.67737343695666308</v>
      </c>
      <c r="BD57" s="10"/>
      <c r="BE57" s="6"/>
      <c r="BF57" s="9">
        <v>975.38</v>
      </c>
      <c r="BG57" s="9">
        <v>282.10000000000002</v>
      </c>
      <c r="BH57" s="9">
        <v>104.31</v>
      </c>
      <c r="BI57" s="9">
        <v>114.23</v>
      </c>
      <c r="BJ57" s="9">
        <v>120.64</v>
      </c>
      <c r="BK57" s="9">
        <v>102.19</v>
      </c>
      <c r="BL57" s="9">
        <v>110.02</v>
      </c>
      <c r="BM57" s="9">
        <v>141.88999999999999</v>
      </c>
      <c r="BN57" s="9">
        <v>219.7</v>
      </c>
      <c r="BO57" s="9">
        <v>0</v>
      </c>
      <c r="BP57" s="9">
        <v>7.09</v>
      </c>
      <c r="BQ57" s="9">
        <v>149.54</v>
      </c>
      <c r="BR57" s="9">
        <v>19.329999999999998</v>
      </c>
      <c r="BS57" s="9">
        <v>33.46</v>
      </c>
      <c r="BT57" s="9">
        <v>10.28</v>
      </c>
      <c r="BU57" s="9">
        <v>0</v>
      </c>
    </row>
    <row r="58" spans="1:73">
      <c r="A58" s="5" t="s">
        <v>101</v>
      </c>
      <c r="B58" s="7">
        <v>224562.31999999998</v>
      </c>
      <c r="C58" s="7">
        <v>12836</v>
      </c>
      <c r="D58" s="7">
        <v>12836.2</v>
      </c>
      <c r="E58" s="7">
        <v>12704.12</v>
      </c>
      <c r="F58" s="7">
        <v>12704.12</v>
      </c>
      <c r="G58" s="7">
        <v>12439.96</v>
      </c>
      <c r="H58" s="7">
        <v>12704.12</v>
      </c>
      <c r="I58" s="7">
        <v>12704.12</v>
      </c>
      <c r="J58" s="7">
        <v>12704.12</v>
      </c>
      <c r="K58" s="7">
        <v>12704.12</v>
      </c>
      <c r="L58" s="7">
        <v>17774.12</v>
      </c>
      <c r="M58" s="7">
        <v>13193.96</v>
      </c>
      <c r="N58" s="7">
        <v>13209.56</v>
      </c>
      <c r="O58" s="7">
        <v>13209.56</v>
      </c>
      <c r="P58" s="7">
        <v>13209.56</v>
      </c>
      <c r="Q58" s="7">
        <v>13209.56</v>
      </c>
      <c r="R58" s="7">
        <v>13209.56</v>
      </c>
      <c r="S58" s="7">
        <v>13209.56</v>
      </c>
      <c r="T58" s="7">
        <v>181124.53</v>
      </c>
      <c r="U58" s="8">
        <v>0.80656688085516759</v>
      </c>
      <c r="V58" s="11">
        <v>0</v>
      </c>
      <c r="W58" s="8">
        <v>0</v>
      </c>
      <c r="X58" s="7">
        <v>2132.92</v>
      </c>
      <c r="Y58" s="8">
        <v>0.1661644411897602</v>
      </c>
      <c r="Z58" s="7">
        <v>18597.91</v>
      </c>
      <c r="AA58" s="8">
        <v>1.4639274503074593</v>
      </c>
      <c r="AB58" s="7">
        <v>9678.36</v>
      </c>
      <c r="AC58" s="8">
        <v>0.76182844620485324</v>
      </c>
      <c r="AD58" s="7">
        <v>10644.81</v>
      </c>
      <c r="AE58" s="8">
        <v>0.85569487361695695</v>
      </c>
      <c r="AF58" s="7">
        <v>10403.120000000001</v>
      </c>
      <c r="AG58" s="8">
        <v>0.81887765543776347</v>
      </c>
      <c r="AH58" s="7">
        <v>9852.44</v>
      </c>
      <c r="AI58" s="8">
        <v>0.77553108755269939</v>
      </c>
      <c r="AJ58" s="7">
        <v>7767.34</v>
      </c>
      <c r="AK58" s="8">
        <v>0.61140322981835815</v>
      </c>
      <c r="AL58" s="7">
        <v>8475.66</v>
      </c>
      <c r="AM58" s="8">
        <v>0.66715837067030215</v>
      </c>
      <c r="AN58" s="9">
        <v>15153.06</v>
      </c>
      <c r="AO58" s="8">
        <v>0.8525350340832627</v>
      </c>
      <c r="AP58" s="9">
        <v>20114.310000000001</v>
      </c>
      <c r="AQ58" s="8">
        <v>1.524508941970417</v>
      </c>
      <c r="AR58" s="9">
        <v>12442.04</v>
      </c>
      <c r="AS58" s="8">
        <v>0.94189662638271077</v>
      </c>
      <c r="AT58" s="9">
        <v>15127.12</v>
      </c>
      <c r="AU58" s="8">
        <v>1.1451645626349403</v>
      </c>
      <c r="AV58" s="9">
        <v>10276</v>
      </c>
      <c r="AW58" s="8">
        <v>0.77792144477181679</v>
      </c>
      <c r="AX58" s="9">
        <v>12041.05</v>
      </c>
      <c r="AY58" s="8">
        <v>0.9115405812154227</v>
      </c>
      <c r="AZ58" s="9">
        <v>11296.69</v>
      </c>
      <c r="BA58" s="8">
        <v>0.85519048325606617</v>
      </c>
      <c r="BB58" s="9">
        <v>7121.7</v>
      </c>
      <c r="BC58" s="8">
        <v>0.5391322648142709</v>
      </c>
      <c r="BD58" s="10"/>
      <c r="BE58" s="6"/>
      <c r="BF58" s="9">
        <v>2682.96</v>
      </c>
      <c r="BG58" s="9">
        <v>997.35</v>
      </c>
      <c r="BH58" s="9">
        <v>267.94</v>
      </c>
      <c r="BI58" s="9">
        <v>242.85</v>
      </c>
      <c r="BJ58" s="9">
        <v>257.16000000000003</v>
      </c>
      <c r="BK58" s="9">
        <v>249.12</v>
      </c>
      <c r="BL58" s="9">
        <v>275.41000000000003</v>
      </c>
      <c r="BM58" s="9">
        <v>393.13</v>
      </c>
      <c r="BN58" s="9">
        <v>253.18</v>
      </c>
      <c r="BO58" s="9">
        <v>0</v>
      </c>
      <c r="BP58" s="9">
        <v>5.37</v>
      </c>
      <c r="BQ58" s="9">
        <v>90.78</v>
      </c>
      <c r="BR58" s="9">
        <v>34.07</v>
      </c>
      <c r="BS58" s="9">
        <v>13.35</v>
      </c>
      <c r="BT58" s="9">
        <v>103.5</v>
      </c>
      <c r="BU58" s="9">
        <v>6.11</v>
      </c>
    </row>
    <row r="59" spans="1:73">
      <c r="A59" s="5" t="s">
        <v>102</v>
      </c>
      <c r="B59" s="7">
        <v>217932.72</v>
      </c>
      <c r="C59" s="7">
        <v>12657</v>
      </c>
      <c r="D59" s="7">
        <v>12656.8</v>
      </c>
      <c r="E59" s="7">
        <v>12592.32</v>
      </c>
      <c r="F59" s="7">
        <v>12592.32</v>
      </c>
      <c r="G59" s="7">
        <v>12463.36</v>
      </c>
      <c r="H59" s="7">
        <v>12592.32</v>
      </c>
      <c r="I59" s="7">
        <v>12592.32</v>
      </c>
      <c r="J59" s="7">
        <v>12592.32</v>
      </c>
      <c r="K59" s="7">
        <v>12592.32</v>
      </c>
      <c r="L59" s="7">
        <v>14864.72</v>
      </c>
      <c r="M59" s="7">
        <v>12819.56</v>
      </c>
      <c r="N59" s="7">
        <v>12819.56</v>
      </c>
      <c r="O59" s="7">
        <v>12819.56</v>
      </c>
      <c r="P59" s="7">
        <v>12819.56</v>
      </c>
      <c r="Q59" s="7">
        <v>12819.56</v>
      </c>
      <c r="R59" s="7">
        <v>12819.56</v>
      </c>
      <c r="S59" s="7">
        <v>12819.56</v>
      </c>
      <c r="T59" s="7">
        <v>187876.18</v>
      </c>
      <c r="U59" s="8">
        <v>0.86208339894991437</v>
      </c>
      <c r="V59" s="12">
        <v>183</v>
      </c>
      <c r="W59" s="8">
        <v>1.4458402465039108E-2</v>
      </c>
      <c r="X59" s="7">
        <v>3053.44</v>
      </c>
      <c r="Y59" s="8">
        <v>0.24124897288414135</v>
      </c>
      <c r="Z59" s="7">
        <v>19276.400000000001</v>
      </c>
      <c r="AA59" s="8">
        <v>1.5308060786257021</v>
      </c>
      <c r="AB59" s="7">
        <v>11365.12</v>
      </c>
      <c r="AC59" s="8">
        <v>0.9025437727122565</v>
      </c>
      <c r="AD59" s="7">
        <v>11644.68</v>
      </c>
      <c r="AE59" s="8">
        <v>0.93431305843689016</v>
      </c>
      <c r="AF59" s="7">
        <v>13787.02</v>
      </c>
      <c r="AG59" s="8">
        <v>1.094875289065081</v>
      </c>
      <c r="AH59" s="7">
        <v>9359.6</v>
      </c>
      <c r="AI59" s="8">
        <v>0.74327844273334864</v>
      </c>
      <c r="AJ59" s="7">
        <v>9232.34</v>
      </c>
      <c r="AK59" s="8">
        <v>0.7331722827882392</v>
      </c>
      <c r="AL59" s="7">
        <v>11359.36</v>
      </c>
      <c r="AM59" s="8">
        <v>0.90208635104571677</v>
      </c>
      <c r="AN59" s="9">
        <v>10855.52</v>
      </c>
      <c r="AO59" s="8">
        <v>0.73028755334779272</v>
      </c>
      <c r="AP59" s="9">
        <v>22898.05</v>
      </c>
      <c r="AQ59" s="8">
        <v>1.7861806489458296</v>
      </c>
      <c r="AR59" s="9">
        <v>8629.41</v>
      </c>
      <c r="AS59" s="8">
        <v>0.67314400806267927</v>
      </c>
      <c r="AT59" s="9">
        <v>11636.2</v>
      </c>
      <c r="AU59" s="8">
        <v>0.90769105959954954</v>
      </c>
      <c r="AV59" s="9">
        <v>14065</v>
      </c>
      <c r="AW59" s="8">
        <v>1.0971515403024754</v>
      </c>
      <c r="AX59" s="9">
        <v>11355.75</v>
      </c>
      <c r="AY59" s="8">
        <v>0.88581433372128215</v>
      </c>
      <c r="AZ59" s="9">
        <v>11683.36</v>
      </c>
      <c r="BA59" s="8">
        <v>0.91136981300450259</v>
      </c>
      <c r="BB59" s="9">
        <v>7491.93</v>
      </c>
      <c r="BC59" s="8">
        <v>0.58441397364652148</v>
      </c>
      <c r="BD59" s="10"/>
      <c r="BE59" s="6"/>
      <c r="BF59" s="9">
        <v>1823.58</v>
      </c>
      <c r="BG59" s="9">
        <v>680.65</v>
      </c>
      <c r="BH59" s="9">
        <v>188.01</v>
      </c>
      <c r="BI59" s="9">
        <v>148.44</v>
      </c>
      <c r="BJ59" s="9">
        <v>176.32</v>
      </c>
      <c r="BK59" s="9">
        <v>182.24</v>
      </c>
      <c r="BL59" s="9">
        <v>187.27</v>
      </c>
      <c r="BM59" s="9">
        <v>260.64999999999998</v>
      </c>
      <c r="BN59" s="9">
        <v>284.74</v>
      </c>
      <c r="BO59" s="9">
        <v>19.329999999999998</v>
      </c>
      <c r="BP59" s="9">
        <v>13.71</v>
      </c>
      <c r="BQ59" s="9">
        <v>7.24</v>
      </c>
      <c r="BR59" s="9">
        <v>209.55</v>
      </c>
      <c r="BS59" s="9">
        <v>24.48</v>
      </c>
      <c r="BT59" s="9">
        <v>7.91</v>
      </c>
      <c r="BU59" s="9">
        <v>2.52</v>
      </c>
    </row>
    <row r="60" spans="1:73">
      <c r="A60" s="5" t="s">
        <v>103</v>
      </c>
      <c r="B60" s="7">
        <v>83467.399999999965</v>
      </c>
      <c r="C60" s="7">
        <v>4911</v>
      </c>
      <c r="D60" s="7">
        <v>4910.88</v>
      </c>
      <c r="E60" s="7">
        <v>4909.84</v>
      </c>
      <c r="F60" s="7">
        <v>4909.84</v>
      </c>
      <c r="G60" s="7">
        <v>4907.76</v>
      </c>
      <c r="H60" s="7">
        <v>4909.84</v>
      </c>
      <c r="I60" s="7">
        <v>4909.84</v>
      </c>
      <c r="J60" s="7">
        <v>4909.84</v>
      </c>
      <c r="K60" s="7">
        <v>4909.84</v>
      </c>
      <c r="L60" s="7">
        <v>4909.84</v>
      </c>
      <c r="M60" s="7">
        <v>4909.84</v>
      </c>
      <c r="N60" s="7">
        <v>4909.84</v>
      </c>
      <c r="O60" s="7">
        <v>4909.84</v>
      </c>
      <c r="P60" s="7">
        <v>4909.84</v>
      </c>
      <c r="Q60" s="7">
        <v>4909.84</v>
      </c>
      <c r="R60" s="7">
        <v>4909.84</v>
      </c>
      <c r="S60" s="7">
        <v>4909.84</v>
      </c>
      <c r="T60" s="7">
        <v>81442.64</v>
      </c>
      <c r="U60" s="8">
        <v>0.97574190642095038</v>
      </c>
      <c r="V60" s="12">
        <v>665</v>
      </c>
      <c r="W60" s="8">
        <v>0.13541030340052942</v>
      </c>
      <c r="X60" s="7">
        <v>1348.38</v>
      </c>
      <c r="Y60" s="8">
        <v>0.27456993451275535</v>
      </c>
      <c r="Z60" s="7">
        <v>5116.78</v>
      </c>
      <c r="AA60" s="8">
        <v>1.0421480129698726</v>
      </c>
      <c r="AB60" s="7">
        <v>4425.28</v>
      </c>
      <c r="AC60" s="8">
        <v>0.90130839294152143</v>
      </c>
      <c r="AD60" s="7">
        <v>3570.84</v>
      </c>
      <c r="AE60" s="8">
        <v>0.72759059122695491</v>
      </c>
      <c r="AF60" s="7">
        <v>4710.68</v>
      </c>
      <c r="AG60" s="8">
        <v>0.95943656005083677</v>
      </c>
      <c r="AH60" s="7">
        <v>6701.68</v>
      </c>
      <c r="AI60" s="8">
        <v>1.3649487559676079</v>
      </c>
      <c r="AJ60" s="7">
        <v>5465.2</v>
      </c>
      <c r="AK60" s="8">
        <v>1.1131116288921838</v>
      </c>
      <c r="AL60" s="7">
        <v>2278.12</v>
      </c>
      <c r="AM60" s="8">
        <v>0.46399067994069049</v>
      </c>
      <c r="AN60" s="9">
        <v>4417.3999999999996</v>
      </c>
      <c r="AO60" s="8">
        <v>0.89970345265833496</v>
      </c>
      <c r="AP60" s="9">
        <v>3592.68</v>
      </c>
      <c r="AQ60" s="8">
        <v>0.73173056555814442</v>
      </c>
      <c r="AR60" s="9">
        <v>4523.4799999999996</v>
      </c>
      <c r="AS60" s="8">
        <v>0.92130904469392061</v>
      </c>
      <c r="AT60" s="9">
        <v>10232.780000000001</v>
      </c>
      <c r="AU60" s="8">
        <v>2.0841371612924249</v>
      </c>
      <c r="AV60" s="9">
        <v>3254.16</v>
      </c>
      <c r="AW60" s="8">
        <v>0.66278330862105483</v>
      </c>
      <c r="AX60" s="9">
        <v>9950.57</v>
      </c>
      <c r="AY60" s="8">
        <v>2.0266587098561257</v>
      </c>
      <c r="AZ60" s="9">
        <v>5770.69</v>
      </c>
      <c r="BA60" s="8">
        <v>1.1753315790331251</v>
      </c>
      <c r="BB60" s="9">
        <v>5418.92</v>
      </c>
      <c r="BC60" s="8">
        <v>1.1036856598178353</v>
      </c>
      <c r="BD60" s="10"/>
      <c r="BE60" s="6"/>
      <c r="BF60" s="9">
        <v>699.9</v>
      </c>
      <c r="BG60" s="9">
        <v>307.75</v>
      </c>
      <c r="BH60" s="9">
        <v>81.06</v>
      </c>
      <c r="BI60" s="9">
        <v>88.76</v>
      </c>
      <c r="BJ60" s="9">
        <v>90.89</v>
      </c>
      <c r="BK60" s="9">
        <v>51.93</v>
      </c>
      <c r="BL60" s="9">
        <v>54.03</v>
      </c>
      <c r="BM60" s="9">
        <v>25.48</v>
      </c>
      <c r="BN60" s="9">
        <v>657.6</v>
      </c>
      <c r="BO60" s="9">
        <v>0</v>
      </c>
      <c r="BP60" s="9">
        <v>7.02</v>
      </c>
      <c r="BQ60" s="9">
        <v>226.39</v>
      </c>
      <c r="BR60" s="9">
        <v>39.58</v>
      </c>
      <c r="BS60" s="9">
        <v>14.65</v>
      </c>
      <c r="BT60" s="9">
        <v>361.59</v>
      </c>
      <c r="BU60" s="9">
        <v>8.3699999999999992</v>
      </c>
    </row>
    <row r="61" spans="1:73">
      <c r="A61" s="5" t="s">
        <v>104</v>
      </c>
      <c r="B61" s="7">
        <v>86031.800000000017</v>
      </c>
      <c r="C61" s="7">
        <v>5320</v>
      </c>
      <c r="D61" s="7">
        <v>5320.12</v>
      </c>
      <c r="E61" s="7">
        <v>5320.12</v>
      </c>
      <c r="F61" s="7">
        <v>5320.12</v>
      </c>
      <c r="G61" s="7">
        <v>5320.12</v>
      </c>
      <c r="H61" s="7">
        <v>5320.12</v>
      </c>
      <c r="I61" s="7">
        <v>5320.12</v>
      </c>
      <c r="J61" s="7">
        <v>5320.12</v>
      </c>
      <c r="K61" s="7">
        <v>5320.12</v>
      </c>
      <c r="L61" s="7">
        <v>3552.64</v>
      </c>
      <c r="M61" s="7">
        <v>4942.6000000000004</v>
      </c>
      <c r="N61" s="7">
        <v>4942.6000000000004</v>
      </c>
      <c r="O61" s="7">
        <v>4942.6000000000004</v>
      </c>
      <c r="P61" s="7">
        <v>4942.6000000000004</v>
      </c>
      <c r="Q61" s="7">
        <v>4942.6000000000004</v>
      </c>
      <c r="R61" s="7">
        <v>4942.6000000000004</v>
      </c>
      <c r="S61" s="7">
        <v>4942.6000000000004</v>
      </c>
      <c r="T61" s="7">
        <v>64131.970000000008</v>
      </c>
      <c r="U61" s="8">
        <v>0.7454449401267903</v>
      </c>
      <c r="V61" s="11">
        <v>0</v>
      </c>
      <c r="W61" s="8">
        <v>0</v>
      </c>
      <c r="X61" s="7">
        <v>1481.48</v>
      </c>
      <c r="Y61" s="8">
        <v>0.27846740299091</v>
      </c>
      <c r="Z61" s="7">
        <v>4322.76</v>
      </c>
      <c r="AA61" s="8">
        <v>0.81253054442381001</v>
      </c>
      <c r="AB61" s="7">
        <v>3679</v>
      </c>
      <c r="AC61" s="8">
        <v>0.69152575505815661</v>
      </c>
      <c r="AD61" s="7">
        <v>2711.28</v>
      </c>
      <c r="AE61" s="8">
        <v>0.50962760238490867</v>
      </c>
      <c r="AF61" s="7">
        <v>2249</v>
      </c>
      <c r="AG61" s="8">
        <v>0.42273482553025121</v>
      </c>
      <c r="AH61" s="7">
        <v>539.24</v>
      </c>
      <c r="AI61" s="8">
        <v>0.10135861597106832</v>
      </c>
      <c r="AJ61" s="7">
        <v>9297.6</v>
      </c>
      <c r="AK61" s="8">
        <v>1.747629752712345</v>
      </c>
      <c r="AL61" s="7">
        <v>3440.4</v>
      </c>
      <c r="AM61" s="8">
        <v>0.64667714262084319</v>
      </c>
      <c r="AN61" s="9">
        <v>2174.04</v>
      </c>
      <c r="AO61" s="8">
        <v>0.6119505494505495</v>
      </c>
      <c r="AP61" s="9">
        <v>5503.68</v>
      </c>
      <c r="AQ61" s="8">
        <v>1.1135192004208312</v>
      </c>
      <c r="AR61" s="9">
        <v>2350.92</v>
      </c>
      <c r="AS61" s="8">
        <v>0.47564439768542871</v>
      </c>
      <c r="AT61" s="9">
        <v>9244.3700000000008</v>
      </c>
      <c r="AU61" s="8">
        <v>1.8703455671104277</v>
      </c>
      <c r="AV61" s="9">
        <v>3856.4</v>
      </c>
      <c r="AW61" s="8">
        <v>0.78023712216242458</v>
      </c>
      <c r="AX61" s="9">
        <v>5444.48</v>
      </c>
      <c r="AY61" s="8">
        <v>1.1015416987010884</v>
      </c>
      <c r="AZ61" s="9">
        <v>5769.8</v>
      </c>
      <c r="BA61" s="8">
        <v>1.1673613078137013</v>
      </c>
      <c r="BB61" s="9">
        <v>2067.52</v>
      </c>
      <c r="BC61" s="8">
        <v>0.41830615465544446</v>
      </c>
      <c r="BD61" s="10"/>
      <c r="BE61" s="6"/>
      <c r="BF61" s="9">
        <v>1462.2599999999998</v>
      </c>
      <c r="BG61" s="9">
        <v>503.77</v>
      </c>
      <c r="BH61" s="9">
        <v>152.80000000000001</v>
      </c>
      <c r="BI61" s="9">
        <v>154.28</v>
      </c>
      <c r="BJ61" s="9">
        <v>171.67</v>
      </c>
      <c r="BK61" s="9">
        <v>141.38999999999999</v>
      </c>
      <c r="BL61" s="9">
        <v>142.96</v>
      </c>
      <c r="BM61" s="9">
        <v>195.39</v>
      </c>
      <c r="BN61" s="9">
        <v>421.84999999999997</v>
      </c>
      <c r="BO61" s="9">
        <v>0</v>
      </c>
      <c r="BP61" s="9">
        <v>0</v>
      </c>
      <c r="BQ61" s="9">
        <v>129.22</v>
      </c>
      <c r="BR61" s="9">
        <v>2.23</v>
      </c>
      <c r="BS61" s="9">
        <v>30.95</v>
      </c>
      <c r="BT61" s="9">
        <v>256.63</v>
      </c>
      <c r="BU61" s="9">
        <v>2.82</v>
      </c>
    </row>
    <row r="62" spans="1:73">
      <c r="A62" s="5" t="s">
        <v>105</v>
      </c>
      <c r="B62" s="7">
        <v>172053.16000000003</v>
      </c>
      <c r="C62" s="7">
        <v>10121</v>
      </c>
      <c r="D62" s="7">
        <v>10120.76</v>
      </c>
      <c r="E62" s="7">
        <v>10120.76</v>
      </c>
      <c r="F62" s="7">
        <v>10120.76</v>
      </c>
      <c r="G62" s="7">
        <v>10120.76</v>
      </c>
      <c r="H62" s="7">
        <v>10120.76</v>
      </c>
      <c r="I62" s="7">
        <v>10120.76</v>
      </c>
      <c r="J62" s="7">
        <v>10120.76</v>
      </c>
      <c r="K62" s="7">
        <v>10120.76</v>
      </c>
      <c r="L62" s="7">
        <v>10120.76</v>
      </c>
      <c r="M62" s="7">
        <v>10120.76</v>
      </c>
      <c r="N62" s="7">
        <v>10120.76</v>
      </c>
      <c r="O62" s="7">
        <v>10120.76</v>
      </c>
      <c r="P62" s="7">
        <v>10120.76</v>
      </c>
      <c r="Q62" s="7">
        <v>10120.76</v>
      </c>
      <c r="R62" s="7">
        <v>10120.76</v>
      </c>
      <c r="S62" s="7">
        <v>10120.76</v>
      </c>
      <c r="T62" s="7">
        <v>156271.74</v>
      </c>
      <c r="U62" s="8">
        <v>0.90827590728353935</v>
      </c>
      <c r="V62" s="12">
        <v>469</v>
      </c>
      <c r="W62" s="8">
        <v>4.6339294536113032E-2</v>
      </c>
      <c r="X62" s="7">
        <v>2782.52</v>
      </c>
      <c r="Y62" s="8">
        <v>0.27493192210861633</v>
      </c>
      <c r="Z62" s="7">
        <v>14398.34</v>
      </c>
      <c r="AA62" s="8">
        <v>1.4226540299345107</v>
      </c>
      <c r="AB62" s="7">
        <v>10584.6</v>
      </c>
      <c r="AC62" s="8">
        <v>1.0458305502748806</v>
      </c>
      <c r="AD62" s="7">
        <v>9196.66</v>
      </c>
      <c r="AE62" s="8">
        <v>0.90869262782636873</v>
      </c>
      <c r="AF62" s="7">
        <v>12291.82</v>
      </c>
      <c r="AG62" s="8">
        <v>1.2145155106928729</v>
      </c>
      <c r="AH62" s="7">
        <v>5458.96</v>
      </c>
      <c r="AI62" s="8">
        <v>0.5393824179211838</v>
      </c>
      <c r="AJ62" s="7">
        <v>9727</v>
      </c>
      <c r="AK62" s="8">
        <v>0.96109383089807487</v>
      </c>
      <c r="AL62" s="7">
        <v>10629.32</v>
      </c>
      <c r="AM62" s="8">
        <v>1.0502491907722344</v>
      </c>
      <c r="AN62" s="9">
        <v>12964.64</v>
      </c>
      <c r="AO62" s="8">
        <v>1.2809947079073112</v>
      </c>
      <c r="AP62" s="9">
        <v>8618.86</v>
      </c>
      <c r="AQ62" s="8">
        <v>0.85160205360071772</v>
      </c>
      <c r="AR62" s="9">
        <v>9076.36</v>
      </c>
      <c r="AS62" s="8">
        <v>0.89680616870669794</v>
      </c>
      <c r="AT62" s="9">
        <v>8791.36</v>
      </c>
      <c r="AU62" s="8">
        <v>0.86864622814887427</v>
      </c>
      <c r="AV62" s="9">
        <v>10959.03</v>
      </c>
      <c r="AW62" s="8">
        <v>1.0828267837593224</v>
      </c>
      <c r="AX62" s="9">
        <v>7911.24</v>
      </c>
      <c r="AY62" s="8">
        <v>0.78168437943395552</v>
      </c>
      <c r="AZ62" s="9">
        <v>13379.43</v>
      </c>
      <c r="BA62" s="8">
        <v>1.321978784201977</v>
      </c>
      <c r="BB62" s="9">
        <v>9032.6</v>
      </c>
      <c r="BC62" s="8">
        <v>0.89248238274595981</v>
      </c>
      <c r="BD62" s="10"/>
      <c r="BE62" s="6"/>
      <c r="BF62" s="9">
        <v>1095.9399999999998</v>
      </c>
      <c r="BG62" s="9">
        <v>349.81</v>
      </c>
      <c r="BH62" s="9">
        <v>95.08</v>
      </c>
      <c r="BI62" s="9">
        <v>100.43</v>
      </c>
      <c r="BJ62" s="9">
        <v>116.41</v>
      </c>
      <c r="BK62" s="9">
        <v>115.8</v>
      </c>
      <c r="BL62" s="9">
        <v>128.63999999999999</v>
      </c>
      <c r="BM62" s="9">
        <v>189.77</v>
      </c>
      <c r="BN62" s="9">
        <v>137.20000000000002</v>
      </c>
      <c r="BO62" s="9">
        <v>0</v>
      </c>
      <c r="BP62" s="9">
        <v>0</v>
      </c>
      <c r="BQ62" s="9">
        <v>4.5599999999999996</v>
      </c>
      <c r="BR62" s="9">
        <v>8.15</v>
      </c>
      <c r="BS62" s="9">
        <v>13.97</v>
      </c>
      <c r="BT62" s="9">
        <v>101</v>
      </c>
      <c r="BU62" s="9">
        <v>9.52</v>
      </c>
    </row>
    <row r="63" spans="1:73">
      <c r="A63" s="5" t="s">
        <v>106</v>
      </c>
      <c r="B63" s="7">
        <v>172671.96000000002</v>
      </c>
      <c r="C63" s="7">
        <v>10251</v>
      </c>
      <c r="D63" s="7">
        <v>10187.32</v>
      </c>
      <c r="E63" s="7">
        <v>10182.64</v>
      </c>
      <c r="F63" s="7">
        <v>10182.64</v>
      </c>
      <c r="G63" s="7">
        <v>10109.84</v>
      </c>
      <c r="H63" s="7">
        <v>10182.64</v>
      </c>
      <c r="I63" s="7">
        <v>10182.64</v>
      </c>
      <c r="J63" s="7">
        <v>10182.64</v>
      </c>
      <c r="K63" s="7">
        <v>10182.64</v>
      </c>
      <c r="L63" s="7">
        <v>10182.64</v>
      </c>
      <c r="M63" s="7">
        <v>10182.64</v>
      </c>
      <c r="N63" s="7">
        <v>9876.8799999999992</v>
      </c>
      <c r="O63" s="7">
        <v>10157.16</v>
      </c>
      <c r="P63" s="7">
        <v>10157.16</v>
      </c>
      <c r="Q63" s="7">
        <v>10157.16</v>
      </c>
      <c r="R63" s="7">
        <v>10157.16</v>
      </c>
      <c r="S63" s="7">
        <v>10157.16</v>
      </c>
      <c r="T63" s="7">
        <v>153998.12000000002</v>
      </c>
      <c r="U63" s="8">
        <v>0.89185366286454393</v>
      </c>
      <c r="V63" s="12">
        <v>2415</v>
      </c>
      <c r="W63" s="8">
        <v>0.23558677202224174</v>
      </c>
      <c r="X63" s="7">
        <v>1779.96</v>
      </c>
      <c r="Y63" s="8">
        <v>0.17472308713184626</v>
      </c>
      <c r="Z63" s="7">
        <v>20131.28</v>
      </c>
      <c r="AA63" s="8">
        <v>1.9770197119803901</v>
      </c>
      <c r="AB63" s="7">
        <v>7530.64</v>
      </c>
      <c r="AC63" s="8">
        <v>0.73955673577775516</v>
      </c>
      <c r="AD63" s="7">
        <v>8651.76</v>
      </c>
      <c r="AE63" s="8">
        <v>0.85577615471659296</v>
      </c>
      <c r="AF63" s="7">
        <v>9403.68</v>
      </c>
      <c r="AG63" s="8">
        <v>0.92350117454805447</v>
      </c>
      <c r="AH63" s="7">
        <v>12117.04</v>
      </c>
      <c r="AI63" s="8">
        <v>1.1899703809621083</v>
      </c>
      <c r="AJ63" s="7">
        <v>10321.48</v>
      </c>
      <c r="AK63" s="8">
        <v>1.0136349708916352</v>
      </c>
      <c r="AL63" s="7">
        <v>9849.84</v>
      </c>
      <c r="AM63" s="8">
        <v>0.96731692370544387</v>
      </c>
      <c r="AN63" s="9">
        <v>8932.0400000000009</v>
      </c>
      <c r="AO63" s="8">
        <v>0.8771831273618631</v>
      </c>
      <c r="AP63" s="9">
        <v>9172.2800000000007</v>
      </c>
      <c r="AQ63" s="8">
        <v>0.90077622306199578</v>
      </c>
      <c r="AR63" s="9">
        <v>9928.8799999999992</v>
      </c>
      <c r="AS63" s="8">
        <v>1.005264820469622</v>
      </c>
      <c r="AT63" s="9">
        <v>8758.8799999999992</v>
      </c>
      <c r="AU63" s="8">
        <v>0.86233553473608759</v>
      </c>
      <c r="AV63" s="9">
        <v>8563.36</v>
      </c>
      <c r="AW63" s="8">
        <v>0.84308605948906989</v>
      </c>
      <c r="AX63" s="9">
        <v>9644.9599999999991</v>
      </c>
      <c r="AY63" s="8">
        <v>0.94957251830236</v>
      </c>
      <c r="AZ63" s="9">
        <v>9692.2800000000007</v>
      </c>
      <c r="BA63" s="8">
        <v>0.95423130087544161</v>
      </c>
      <c r="BB63" s="9">
        <v>7104.76</v>
      </c>
      <c r="BC63" s="8">
        <v>0.69948292632980091</v>
      </c>
      <c r="BD63" s="10"/>
      <c r="BE63" s="6"/>
      <c r="BF63" s="9">
        <v>977.21</v>
      </c>
      <c r="BG63" s="9">
        <v>328.99</v>
      </c>
      <c r="BH63" s="9">
        <v>82.21</v>
      </c>
      <c r="BI63" s="9">
        <v>85.88</v>
      </c>
      <c r="BJ63" s="9">
        <v>97.41</v>
      </c>
      <c r="BK63" s="9">
        <v>101.74</v>
      </c>
      <c r="BL63" s="9">
        <v>116.29</v>
      </c>
      <c r="BM63" s="9">
        <v>164.69</v>
      </c>
      <c r="BN63" s="9">
        <v>22.25</v>
      </c>
      <c r="BO63" s="9">
        <v>0</v>
      </c>
      <c r="BP63" s="9">
        <v>3.1</v>
      </c>
      <c r="BQ63" s="9">
        <v>3.96</v>
      </c>
      <c r="BR63" s="9">
        <v>6.34</v>
      </c>
      <c r="BS63" s="9">
        <v>2.13</v>
      </c>
      <c r="BT63" s="9">
        <v>5.3</v>
      </c>
      <c r="BU63" s="9">
        <v>1.42</v>
      </c>
    </row>
    <row r="64" spans="1:73">
      <c r="A64" s="5" t="s">
        <v>107</v>
      </c>
      <c r="B64" s="7">
        <v>170037.36000000004</v>
      </c>
      <c r="C64" s="7">
        <v>10128</v>
      </c>
      <c r="D64" s="7">
        <v>10128.040000000001</v>
      </c>
      <c r="E64" s="7">
        <v>10044.84</v>
      </c>
      <c r="F64" s="7">
        <v>10044.84</v>
      </c>
      <c r="G64" s="7">
        <v>9878.44</v>
      </c>
      <c r="H64" s="7">
        <v>10044.84</v>
      </c>
      <c r="I64" s="7">
        <v>9957.48</v>
      </c>
      <c r="J64" s="7">
        <v>9821.24</v>
      </c>
      <c r="K64" s="7">
        <v>9972.0400000000009</v>
      </c>
      <c r="L64" s="7">
        <v>10002.200000000001</v>
      </c>
      <c r="M64" s="7">
        <v>10002.200000000001</v>
      </c>
      <c r="N64" s="7">
        <v>10002.200000000001</v>
      </c>
      <c r="O64" s="7">
        <v>10002.200000000001</v>
      </c>
      <c r="P64" s="7">
        <v>10002.200000000001</v>
      </c>
      <c r="Q64" s="7">
        <v>10002.200000000001</v>
      </c>
      <c r="R64" s="7">
        <v>10002.200000000001</v>
      </c>
      <c r="S64" s="7">
        <v>10002.200000000001</v>
      </c>
      <c r="T64" s="7">
        <v>164815.24000000002</v>
      </c>
      <c r="U64" s="8">
        <v>0.96928839638535891</v>
      </c>
      <c r="V64" s="12">
        <v>1776</v>
      </c>
      <c r="W64" s="8">
        <v>0.17535545023696683</v>
      </c>
      <c r="X64" s="7">
        <v>3237</v>
      </c>
      <c r="Y64" s="8">
        <v>0.31960774246547208</v>
      </c>
      <c r="Z64" s="7">
        <v>18377.84</v>
      </c>
      <c r="AA64" s="8">
        <v>1.8295801625511208</v>
      </c>
      <c r="AB64" s="7">
        <v>9739.6</v>
      </c>
      <c r="AC64" s="8">
        <v>0.96961225863229283</v>
      </c>
      <c r="AD64" s="7">
        <v>10084.879999999999</v>
      </c>
      <c r="AE64" s="8">
        <v>1.0208980365320839</v>
      </c>
      <c r="AF64" s="7">
        <v>11788.1</v>
      </c>
      <c r="AG64" s="8">
        <v>1.1735478116127285</v>
      </c>
      <c r="AH64" s="7">
        <v>11697.18</v>
      </c>
      <c r="AI64" s="8">
        <v>1.1747128791621977</v>
      </c>
      <c r="AJ64" s="7">
        <v>9106.76</v>
      </c>
      <c r="AK64" s="8">
        <v>0.92725154868428028</v>
      </c>
      <c r="AL64" s="7">
        <v>8691.7999999999993</v>
      </c>
      <c r="AM64" s="8">
        <v>0.87161704124732742</v>
      </c>
      <c r="AN64" s="9">
        <v>9913.7999999999993</v>
      </c>
      <c r="AO64" s="8">
        <v>0.99116194437223792</v>
      </c>
      <c r="AP64" s="9">
        <v>9849.84</v>
      </c>
      <c r="AQ64" s="8">
        <v>0.98476735118273973</v>
      </c>
      <c r="AR64" s="9">
        <v>11067.16</v>
      </c>
      <c r="AS64" s="8">
        <v>1.1064725760332725</v>
      </c>
      <c r="AT64" s="9">
        <v>9989.11</v>
      </c>
      <c r="AU64" s="8">
        <v>0.99869128791665829</v>
      </c>
      <c r="AV64" s="9">
        <v>8781.76</v>
      </c>
      <c r="AW64" s="8">
        <v>0.87798284377436964</v>
      </c>
      <c r="AX64" s="9">
        <v>12690.6</v>
      </c>
      <c r="AY64" s="8">
        <v>1.2687808682089941</v>
      </c>
      <c r="AZ64" s="9">
        <v>10594.05</v>
      </c>
      <c r="BA64" s="8">
        <v>1.0591719821639238</v>
      </c>
      <c r="BB64" s="9">
        <v>7429.76</v>
      </c>
      <c r="BC64" s="8">
        <v>0.7428125812321289</v>
      </c>
      <c r="BD64" s="10"/>
      <c r="BE64" s="6"/>
      <c r="BF64" s="9">
        <v>323.12</v>
      </c>
      <c r="BG64" s="9">
        <v>108.29</v>
      </c>
      <c r="BH64" s="9">
        <v>39.659999999999997</v>
      </c>
      <c r="BI64" s="9">
        <v>33.979999999999997</v>
      </c>
      <c r="BJ64" s="9">
        <v>36.97</v>
      </c>
      <c r="BK64" s="9">
        <v>39.54</v>
      </c>
      <c r="BL64" s="9">
        <v>37.21</v>
      </c>
      <c r="BM64" s="9">
        <v>27.47</v>
      </c>
      <c r="BN64" s="9">
        <v>240.98999999999998</v>
      </c>
      <c r="BO64" s="9">
        <v>0</v>
      </c>
      <c r="BP64" s="9">
        <v>5.62</v>
      </c>
      <c r="BQ64" s="9">
        <v>9.1</v>
      </c>
      <c r="BR64" s="9">
        <v>6.78</v>
      </c>
      <c r="BS64" s="9">
        <v>191.07</v>
      </c>
      <c r="BT64" s="9">
        <v>24.26</v>
      </c>
      <c r="BU64" s="9">
        <v>4.16</v>
      </c>
    </row>
    <row r="65" spans="1:73">
      <c r="A65" s="5" t="s">
        <v>108</v>
      </c>
      <c r="B65" s="7">
        <v>65142.39999999998</v>
      </c>
      <c r="C65" s="7">
        <v>3850</v>
      </c>
      <c r="D65" s="7">
        <v>3849.56</v>
      </c>
      <c r="E65" s="7">
        <v>3831.88</v>
      </c>
      <c r="F65" s="7">
        <v>3831.88</v>
      </c>
      <c r="G65" s="7">
        <v>3796.52</v>
      </c>
      <c r="H65" s="7">
        <v>3831.88</v>
      </c>
      <c r="I65" s="7">
        <v>3831.88</v>
      </c>
      <c r="J65" s="7">
        <v>3831.88</v>
      </c>
      <c r="K65" s="7">
        <v>3831.88</v>
      </c>
      <c r="L65" s="7">
        <v>3831.88</v>
      </c>
      <c r="M65" s="7">
        <v>3831.88</v>
      </c>
      <c r="N65" s="7">
        <v>3831.88</v>
      </c>
      <c r="O65" s="7">
        <v>3831.88</v>
      </c>
      <c r="P65" s="7">
        <v>3831.88</v>
      </c>
      <c r="Q65" s="7">
        <v>3831.88</v>
      </c>
      <c r="R65" s="7">
        <v>3831.88</v>
      </c>
      <c r="S65" s="7">
        <v>3831.88</v>
      </c>
      <c r="T65" s="7">
        <v>62892.439999999995</v>
      </c>
      <c r="U65" s="8">
        <v>0.96546089797121404</v>
      </c>
      <c r="V65" s="11">
        <v>0</v>
      </c>
      <c r="W65" s="8">
        <v>0</v>
      </c>
      <c r="X65" s="7">
        <v>1453.4</v>
      </c>
      <c r="Y65" s="8">
        <v>0.37754964203701208</v>
      </c>
      <c r="Z65" s="7">
        <v>6949.8</v>
      </c>
      <c r="AA65" s="8">
        <v>1.8136789252273036</v>
      </c>
      <c r="AB65" s="7">
        <v>2943.72</v>
      </c>
      <c r="AC65" s="8">
        <v>0.76821821142624502</v>
      </c>
      <c r="AD65" s="7">
        <v>2120.56</v>
      </c>
      <c r="AE65" s="8">
        <v>0.55855362279139842</v>
      </c>
      <c r="AF65" s="7">
        <v>4420</v>
      </c>
      <c r="AG65" s="8">
        <v>1.153480797937305</v>
      </c>
      <c r="AH65" s="7">
        <v>2060.7600000000002</v>
      </c>
      <c r="AI65" s="8">
        <v>0.53779345908535758</v>
      </c>
      <c r="AJ65" s="7">
        <v>4964.4399999999996</v>
      </c>
      <c r="AK65" s="8">
        <v>1.2955624915185233</v>
      </c>
      <c r="AL65" s="7">
        <v>4751.76</v>
      </c>
      <c r="AM65" s="8">
        <v>1.2400597095942463</v>
      </c>
      <c r="AN65" s="9">
        <v>6554.6</v>
      </c>
      <c r="AO65" s="8">
        <v>1.7105441715293799</v>
      </c>
      <c r="AP65" s="9">
        <v>3505.82</v>
      </c>
      <c r="AQ65" s="8">
        <v>0.91490860882908653</v>
      </c>
      <c r="AR65" s="9">
        <v>3072.16</v>
      </c>
      <c r="AS65" s="8">
        <v>0.80173700637807022</v>
      </c>
      <c r="AT65" s="9">
        <v>4354.8100000000004</v>
      </c>
      <c r="AU65" s="8">
        <v>1.1364682610102614</v>
      </c>
      <c r="AV65" s="9">
        <v>3085.91</v>
      </c>
      <c r="AW65" s="8">
        <v>0.8053253233399793</v>
      </c>
      <c r="AX65" s="9">
        <v>4373.18</v>
      </c>
      <c r="AY65" s="8">
        <v>1.1412622524713718</v>
      </c>
      <c r="AZ65" s="9">
        <v>3084.12</v>
      </c>
      <c r="BA65" s="8">
        <v>0.8048581897136653</v>
      </c>
      <c r="BB65" s="9">
        <v>5197.3999999999996</v>
      </c>
      <c r="BC65" s="8">
        <v>1.3563577147509838</v>
      </c>
      <c r="BD65" s="10"/>
      <c r="BE65" s="6"/>
      <c r="BF65" s="9">
        <v>164.77999999999997</v>
      </c>
      <c r="BG65" s="9">
        <v>43.04</v>
      </c>
      <c r="BH65" s="9">
        <v>14.34</v>
      </c>
      <c r="BI65" s="9">
        <v>15.36</v>
      </c>
      <c r="BJ65" s="9">
        <v>21.14</v>
      </c>
      <c r="BK65" s="9">
        <v>18.38</v>
      </c>
      <c r="BL65" s="9">
        <v>23.35</v>
      </c>
      <c r="BM65" s="9">
        <v>29.17</v>
      </c>
      <c r="BN65" s="9">
        <v>63.620000000000005</v>
      </c>
      <c r="BO65" s="9">
        <v>0</v>
      </c>
      <c r="BP65" s="9">
        <v>1.78</v>
      </c>
      <c r="BQ65" s="9">
        <v>2.33</v>
      </c>
      <c r="BR65" s="9">
        <v>1.19</v>
      </c>
      <c r="BS65" s="9">
        <v>21.19</v>
      </c>
      <c r="BT65" s="9">
        <v>4.46</v>
      </c>
      <c r="BU65" s="9">
        <v>32.67</v>
      </c>
    </row>
    <row r="66" spans="1:73">
      <c r="A66" s="5" t="s">
        <v>109</v>
      </c>
      <c r="B66" s="7">
        <v>153276.47999999998</v>
      </c>
      <c r="C66" s="7">
        <v>9016</v>
      </c>
      <c r="D66" s="7">
        <v>9016.2800000000007</v>
      </c>
      <c r="E66" s="7">
        <v>9016.2800000000007</v>
      </c>
      <c r="F66" s="7">
        <v>9016.2800000000007</v>
      </c>
      <c r="G66" s="7">
        <v>9016.2800000000007</v>
      </c>
      <c r="H66" s="7">
        <v>9016.2800000000007</v>
      </c>
      <c r="I66" s="7">
        <v>9016.2800000000007</v>
      </c>
      <c r="J66" s="7">
        <v>9016.2800000000007</v>
      </c>
      <c r="K66" s="7">
        <v>9016.2800000000007</v>
      </c>
      <c r="L66" s="7">
        <v>9016.2800000000007</v>
      </c>
      <c r="M66" s="7">
        <v>9016.2800000000007</v>
      </c>
      <c r="N66" s="7">
        <v>9016.2800000000007</v>
      </c>
      <c r="O66" s="7">
        <v>9016.2800000000007</v>
      </c>
      <c r="P66" s="7">
        <v>9016.2800000000007</v>
      </c>
      <c r="Q66" s="7">
        <v>9016.2800000000007</v>
      </c>
      <c r="R66" s="7">
        <v>9016.2800000000007</v>
      </c>
      <c r="S66" s="7">
        <v>9016.2800000000007</v>
      </c>
      <c r="T66" s="7">
        <v>141621.59</v>
      </c>
      <c r="U66" s="8">
        <v>0.92396165412984443</v>
      </c>
      <c r="V66" s="11">
        <v>0</v>
      </c>
      <c r="W66" s="8">
        <v>0</v>
      </c>
      <c r="X66" s="7">
        <v>2764.84</v>
      </c>
      <c r="Y66" s="8">
        <v>0.30664974912047982</v>
      </c>
      <c r="Z66" s="7">
        <v>14627.6</v>
      </c>
      <c r="AA66" s="8">
        <v>1.6223542303477709</v>
      </c>
      <c r="AB66" s="7">
        <v>9637.16</v>
      </c>
      <c r="AC66" s="8">
        <v>1.068862102774093</v>
      </c>
      <c r="AD66" s="7">
        <v>6028.36</v>
      </c>
      <c r="AE66" s="8">
        <v>0.66860833958129062</v>
      </c>
      <c r="AF66" s="7">
        <v>6665.36</v>
      </c>
      <c r="AG66" s="8">
        <v>0.73925831939558218</v>
      </c>
      <c r="AH66" s="7">
        <v>7665.84</v>
      </c>
      <c r="AI66" s="8">
        <v>0.85022204279370206</v>
      </c>
      <c r="AJ66" s="7">
        <v>5313.92</v>
      </c>
      <c r="AK66" s="8">
        <v>0.58936945170291954</v>
      </c>
      <c r="AL66" s="7">
        <v>11527.48</v>
      </c>
      <c r="AM66" s="8">
        <v>1.2785184133589462</v>
      </c>
      <c r="AN66" s="9">
        <v>13282.88</v>
      </c>
      <c r="AO66" s="8">
        <v>1.4732106811234786</v>
      </c>
      <c r="AP66" s="9">
        <v>12585.49</v>
      </c>
      <c r="AQ66" s="8">
        <v>1.395862817037625</v>
      </c>
      <c r="AR66" s="9">
        <v>9433.4</v>
      </c>
      <c r="AS66" s="8">
        <v>1.046262982072429</v>
      </c>
      <c r="AT66" s="9">
        <v>10181.4</v>
      </c>
      <c r="AU66" s="8">
        <v>1.129224025873198</v>
      </c>
      <c r="AV66" s="9">
        <v>6173.36</v>
      </c>
      <c r="AW66" s="8">
        <v>0.68469036010416706</v>
      </c>
      <c r="AX66" s="9">
        <v>9021.92</v>
      </c>
      <c r="AY66" s="8">
        <v>1.0006255351430966</v>
      </c>
      <c r="AZ66" s="9">
        <v>8374.1</v>
      </c>
      <c r="BA66" s="8">
        <v>0.92877550386633956</v>
      </c>
      <c r="BB66" s="9">
        <v>8338.48</v>
      </c>
      <c r="BC66" s="8">
        <v>0.92482487234203004</v>
      </c>
      <c r="BD66" s="10"/>
      <c r="BE66" s="6"/>
      <c r="BF66" s="9">
        <v>852.41</v>
      </c>
      <c r="BG66" s="9">
        <v>344.19</v>
      </c>
      <c r="BH66" s="9">
        <v>102.22</v>
      </c>
      <c r="BI66" s="9">
        <v>74.02</v>
      </c>
      <c r="BJ66" s="9">
        <v>71.510000000000005</v>
      </c>
      <c r="BK66" s="9">
        <v>66.91</v>
      </c>
      <c r="BL66" s="9">
        <v>82.23</v>
      </c>
      <c r="BM66" s="9">
        <v>111.33</v>
      </c>
      <c r="BN66" s="9">
        <v>246.57999999999998</v>
      </c>
      <c r="BO66" s="9">
        <v>30.79</v>
      </c>
      <c r="BP66" s="9">
        <v>139.91</v>
      </c>
      <c r="BQ66" s="9">
        <v>20.73</v>
      </c>
      <c r="BR66" s="9">
        <v>7.74</v>
      </c>
      <c r="BS66" s="9">
        <v>12.6</v>
      </c>
      <c r="BT66" s="9">
        <v>26.21</v>
      </c>
      <c r="BU66" s="9">
        <v>8.6</v>
      </c>
    </row>
    <row r="67" spans="1:73">
      <c r="A67" s="5" t="s">
        <v>110</v>
      </c>
      <c r="B67" s="7">
        <v>139547.76</v>
      </c>
      <c r="C67" s="7">
        <v>7695</v>
      </c>
      <c r="D67" s="7">
        <v>7695.48</v>
      </c>
      <c r="E67" s="7">
        <v>7683.52</v>
      </c>
      <c r="F67" s="7">
        <v>7683.52</v>
      </c>
      <c r="G67" s="7">
        <v>7659.6</v>
      </c>
      <c r="H67" s="7">
        <v>7683.52</v>
      </c>
      <c r="I67" s="7">
        <v>7683.52</v>
      </c>
      <c r="J67" s="7">
        <v>8407.8799999999992</v>
      </c>
      <c r="K67" s="7">
        <v>7890.48</v>
      </c>
      <c r="L67" s="7">
        <v>12004.2</v>
      </c>
      <c r="M67" s="7">
        <v>8208.7199999999993</v>
      </c>
      <c r="N67" s="7">
        <v>8208.7199999999993</v>
      </c>
      <c r="O67" s="7">
        <v>8208.7199999999993</v>
      </c>
      <c r="P67" s="7">
        <v>8208.7199999999993</v>
      </c>
      <c r="Q67" s="7">
        <v>8208.7199999999993</v>
      </c>
      <c r="R67" s="7">
        <v>8208.7199999999993</v>
      </c>
      <c r="S67" s="7">
        <v>8208.7199999999993</v>
      </c>
      <c r="T67" s="7">
        <v>111442.68999999999</v>
      </c>
      <c r="U67" s="8">
        <v>0.79859891695860963</v>
      </c>
      <c r="V67" s="12">
        <v>162</v>
      </c>
      <c r="W67" s="8">
        <v>2.1052631578947368E-2</v>
      </c>
      <c r="X67" s="7">
        <v>1254.76</v>
      </c>
      <c r="Y67" s="8">
        <v>0.16305155753767148</v>
      </c>
      <c r="Z67" s="7">
        <v>7967.96</v>
      </c>
      <c r="AA67" s="8">
        <v>1.0370194910665944</v>
      </c>
      <c r="AB67" s="7">
        <v>6444.88</v>
      </c>
      <c r="AC67" s="8">
        <v>0.83879263670817539</v>
      </c>
      <c r="AD67" s="7">
        <v>6911.32</v>
      </c>
      <c r="AE67" s="8">
        <v>0.90230821452817367</v>
      </c>
      <c r="AF67" s="7">
        <v>7803.64</v>
      </c>
      <c r="AG67" s="8">
        <v>1.0156334596643206</v>
      </c>
      <c r="AH67" s="7">
        <v>3310.32</v>
      </c>
      <c r="AI67" s="8">
        <v>0.43083378451543042</v>
      </c>
      <c r="AJ67" s="7">
        <v>5922.72</v>
      </c>
      <c r="AK67" s="8">
        <v>0.70442489664457641</v>
      </c>
      <c r="AL67" s="7">
        <v>4198.4799999999996</v>
      </c>
      <c r="AM67" s="8">
        <v>0.53209437195202314</v>
      </c>
      <c r="AN67" s="9">
        <v>9683.2800000000007</v>
      </c>
      <c r="AO67" s="8">
        <v>0.80665766981556453</v>
      </c>
      <c r="AP67" s="9">
        <v>7815.08</v>
      </c>
      <c r="AQ67" s="8">
        <v>0.95204611681236551</v>
      </c>
      <c r="AR67" s="9">
        <v>9781.84</v>
      </c>
      <c r="AS67" s="8">
        <v>1.1916401095420481</v>
      </c>
      <c r="AT67" s="9">
        <v>7950.86</v>
      </c>
      <c r="AU67" s="8">
        <v>0.96858706351294721</v>
      </c>
      <c r="AV67" s="9">
        <v>12056.32</v>
      </c>
      <c r="AW67" s="8">
        <v>1.4687210673527664</v>
      </c>
      <c r="AX67" s="9">
        <v>9693.1</v>
      </c>
      <c r="AY67" s="8">
        <v>1.1808296543188221</v>
      </c>
      <c r="AZ67" s="9">
        <v>7560.09</v>
      </c>
      <c r="BA67" s="8">
        <v>0.92098280852556802</v>
      </c>
      <c r="BB67" s="9">
        <v>2926.04</v>
      </c>
      <c r="BC67" s="8">
        <v>0.35645508678575955</v>
      </c>
      <c r="BD67" s="10"/>
      <c r="BE67" s="6"/>
      <c r="BF67" s="9">
        <v>1934.1499999999999</v>
      </c>
      <c r="BG67" s="9">
        <v>637.03</v>
      </c>
      <c r="BH67" s="9">
        <v>215.93</v>
      </c>
      <c r="BI67" s="9">
        <v>219.95</v>
      </c>
      <c r="BJ67" s="9">
        <v>223.1</v>
      </c>
      <c r="BK67" s="9">
        <v>215.05</v>
      </c>
      <c r="BL67" s="9">
        <v>183.79</v>
      </c>
      <c r="BM67" s="9">
        <v>239.3</v>
      </c>
      <c r="BN67" s="9">
        <v>569.56999999999994</v>
      </c>
      <c r="BO67" s="9">
        <v>45.82</v>
      </c>
      <c r="BP67" s="9">
        <v>119.1</v>
      </c>
      <c r="BQ67" s="9">
        <v>35.909999999999997</v>
      </c>
      <c r="BR67" s="9">
        <v>131.47999999999999</v>
      </c>
      <c r="BS67" s="9">
        <v>86.92</v>
      </c>
      <c r="BT67" s="9">
        <v>150.34</v>
      </c>
      <c r="BU67" s="9">
        <v>0</v>
      </c>
    </row>
    <row r="68" spans="1:73">
      <c r="A68" s="5" t="s">
        <v>111</v>
      </c>
      <c r="B68" s="7">
        <v>132051.99999999997</v>
      </c>
      <c r="C68" s="7">
        <v>7772</v>
      </c>
      <c r="D68" s="7">
        <v>7771.92</v>
      </c>
      <c r="E68" s="7">
        <v>7767.76</v>
      </c>
      <c r="F68" s="7">
        <v>7767.76</v>
      </c>
      <c r="G68" s="7">
        <v>7759.44</v>
      </c>
      <c r="H68" s="7">
        <v>7767.76</v>
      </c>
      <c r="I68" s="7">
        <v>7767.76</v>
      </c>
      <c r="J68" s="7">
        <v>7767.76</v>
      </c>
      <c r="K68" s="7">
        <v>7767.76</v>
      </c>
      <c r="L68" s="7">
        <v>7767.76</v>
      </c>
      <c r="M68" s="7">
        <v>7767.76</v>
      </c>
      <c r="N68" s="7">
        <v>7767.76</v>
      </c>
      <c r="O68" s="7">
        <v>7767.76</v>
      </c>
      <c r="P68" s="7">
        <v>7767.76</v>
      </c>
      <c r="Q68" s="7">
        <v>7767.76</v>
      </c>
      <c r="R68" s="7">
        <v>7767.76</v>
      </c>
      <c r="S68" s="7">
        <v>7767.76</v>
      </c>
      <c r="T68" s="7">
        <v>102856.52000000002</v>
      </c>
      <c r="U68" s="8">
        <v>0.77890921758095322</v>
      </c>
      <c r="V68" s="12">
        <v>670</v>
      </c>
      <c r="W68" s="8">
        <v>8.6206896551724144E-2</v>
      </c>
      <c r="X68" s="7">
        <v>1525.16</v>
      </c>
      <c r="Y68" s="8">
        <v>0.1962397966010973</v>
      </c>
      <c r="Z68" s="7">
        <v>9536.7999999999993</v>
      </c>
      <c r="AA68" s="8">
        <v>1.2277413308341143</v>
      </c>
      <c r="AB68" s="7">
        <v>3989.44</v>
      </c>
      <c r="AC68" s="8">
        <v>0.5135895032802249</v>
      </c>
      <c r="AD68" s="7">
        <v>4115.8</v>
      </c>
      <c r="AE68" s="8">
        <v>0.53042487602198107</v>
      </c>
      <c r="AF68" s="7">
        <v>7479.36</v>
      </c>
      <c r="AG68" s="8">
        <v>0.96287217936702463</v>
      </c>
      <c r="AH68" s="7">
        <v>4885.92</v>
      </c>
      <c r="AI68" s="8">
        <v>0.62899986611326819</v>
      </c>
      <c r="AJ68" s="7">
        <v>4218.76</v>
      </c>
      <c r="AK68" s="8">
        <v>0.54311152764761017</v>
      </c>
      <c r="AL68" s="7">
        <v>9967.68</v>
      </c>
      <c r="AM68" s="8">
        <v>1.2832116337270976</v>
      </c>
      <c r="AN68" s="9">
        <v>6940.44</v>
      </c>
      <c r="AO68" s="8">
        <v>0.8934931048333109</v>
      </c>
      <c r="AP68" s="9">
        <v>9247.68</v>
      </c>
      <c r="AQ68" s="8">
        <v>1.1905208193867989</v>
      </c>
      <c r="AR68" s="9">
        <v>5952.96</v>
      </c>
      <c r="AS68" s="8">
        <v>0.76636765296559106</v>
      </c>
      <c r="AT68" s="9">
        <v>7616.42</v>
      </c>
      <c r="AU68" s="8">
        <v>0.98051690577463768</v>
      </c>
      <c r="AV68" s="9">
        <v>7911.55</v>
      </c>
      <c r="AW68" s="8">
        <v>1.0185111280472106</v>
      </c>
      <c r="AX68" s="9">
        <v>5168.8</v>
      </c>
      <c r="AY68" s="8">
        <v>0.66541705716963451</v>
      </c>
      <c r="AZ68" s="9">
        <v>7417.25</v>
      </c>
      <c r="BA68" s="8">
        <v>0.95487630925775258</v>
      </c>
      <c r="BB68" s="9">
        <v>6212.5</v>
      </c>
      <c r="BC68" s="8">
        <v>0.79978011679042604</v>
      </c>
      <c r="BD68" s="10"/>
      <c r="BE68" s="6"/>
      <c r="BF68" s="9">
        <v>2082.38</v>
      </c>
      <c r="BG68" s="9">
        <v>790.53</v>
      </c>
      <c r="BH68" s="9">
        <v>192.33</v>
      </c>
      <c r="BI68" s="9">
        <v>180.91</v>
      </c>
      <c r="BJ68" s="9">
        <v>206.03</v>
      </c>
      <c r="BK68" s="9">
        <v>207.94</v>
      </c>
      <c r="BL68" s="9">
        <v>207.16</v>
      </c>
      <c r="BM68" s="9">
        <v>297.48</v>
      </c>
      <c r="BN68" s="9">
        <v>110.27</v>
      </c>
      <c r="BO68" s="9">
        <v>56.84</v>
      </c>
      <c r="BP68" s="9">
        <v>7.46</v>
      </c>
      <c r="BQ68" s="9">
        <v>4.8</v>
      </c>
      <c r="BR68" s="9">
        <v>9.1300000000000008</v>
      </c>
      <c r="BS68" s="9">
        <v>0</v>
      </c>
      <c r="BT68" s="9">
        <v>25.65</v>
      </c>
      <c r="BU68" s="9">
        <v>6.39</v>
      </c>
    </row>
    <row r="69" spans="1:73">
      <c r="A69" s="5" t="s">
        <v>112</v>
      </c>
      <c r="B69" s="7">
        <v>276869.03999999998</v>
      </c>
      <c r="C69" s="7">
        <v>15490</v>
      </c>
      <c r="D69" s="7">
        <v>15489.76</v>
      </c>
      <c r="E69" s="7">
        <v>15463.24</v>
      </c>
      <c r="F69" s="7">
        <v>15463.24</v>
      </c>
      <c r="G69" s="7">
        <v>15410.2</v>
      </c>
      <c r="H69" s="7">
        <v>15463.24</v>
      </c>
      <c r="I69" s="7">
        <v>15463.24</v>
      </c>
      <c r="J69" s="7">
        <v>15463.24</v>
      </c>
      <c r="K69" s="7">
        <v>15463.24</v>
      </c>
      <c r="L69" s="7">
        <v>23694.84</v>
      </c>
      <c r="M69" s="7">
        <v>16286.4</v>
      </c>
      <c r="N69" s="7">
        <v>16286.4</v>
      </c>
      <c r="O69" s="7">
        <v>16286.4</v>
      </c>
      <c r="P69" s="7">
        <v>16286.4</v>
      </c>
      <c r="Q69" s="7">
        <v>16286.4</v>
      </c>
      <c r="R69" s="7">
        <v>16286.4</v>
      </c>
      <c r="S69" s="7">
        <v>16286.4</v>
      </c>
      <c r="T69" s="7">
        <v>241510.72000000003</v>
      </c>
      <c r="U69" s="8">
        <v>0.87229225774033836</v>
      </c>
      <c r="V69" s="12">
        <v>788</v>
      </c>
      <c r="W69" s="8">
        <v>5.0871530019367332E-2</v>
      </c>
      <c r="X69" s="7">
        <v>4368.08</v>
      </c>
      <c r="Y69" s="8">
        <v>0.28199791346024727</v>
      </c>
      <c r="Z69" s="7">
        <v>25181.439999999999</v>
      </c>
      <c r="AA69" s="8">
        <v>1.6284711354153463</v>
      </c>
      <c r="AB69" s="7">
        <v>10904.4</v>
      </c>
      <c r="AC69" s="8">
        <v>0.70518209637824936</v>
      </c>
      <c r="AD69" s="7">
        <v>14498.12</v>
      </c>
      <c r="AE69" s="8">
        <v>0.94081322760249708</v>
      </c>
      <c r="AF69" s="7">
        <v>15218.84</v>
      </c>
      <c r="AG69" s="8">
        <v>0.98419477418703971</v>
      </c>
      <c r="AH69" s="7">
        <v>12224.16</v>
      </c>
      <c r="AI69" s="8">
        <v>0.79053031576823485</v>
      </c>
      <c r="AJ69" s="7">
        <v>14414.4</v>
      </c>
      <c r="AK69" s="8">
        <v>0.93217204156438105</v>
      </c>
      <c r="AL69" s="7">
        <v>15361.76</v>
      </c>
      <c r="AM69" s="8">
        <v>0.99343733913461862</v>
      </c>
      <c r="AN69" s="9">
        <v>18650.080000000002</v>
      </c>
      <c r="AO69" s="8">
        <v>0.78709457417733153</v>
      </c>
      <c r="AP69" s="9">
        <v>11502.88</v>
      </c>
      <c r="AQ69" s="8">
        <v>0.70628745456331665</v>
      </c>
      <c r="AR69" s="9">
        <v>12508.88</v>
      </c>
      <c r="AS69" s="8">
        <v>0.76805678357402496</v>
      </c>
      <c r="AT69" s="9">
        <v>14563.98</v>
      </c>
      <c r="AU69" s="8">
        <v>0.89424182139699382</v>
      </c>
      <c r="AV69" s="9">
        <v>14170.26</v>
      </c>
      <c r="AW69" s="8">
        <v>0.87006704980842919</v>
      </c>
      <c r="AX69" s="9">
        <v>25261.48</v>
      </c>
      <c r="AY69" s="8">
        <v>1.5510782002161312</v>
      </c>
      <c r="AZ69" s="9">
        <v>18067.89</v>
      </c>
      <c r="BA69" s="8">
        <v>1.1093851311523726</v>
      </c>
      <c r="BB69" s="9">
        <v>13826.07</v>
      </c>
      <c r="BC69" s="8">
        <v>0.84893346595932806</v>
      </c>
      <c r="BD69" s="10"/>
      <c r="BE69" s="6"/>
      <c r="BF69" s="9">
        <v>2506.15</v>
      </c>
      <c r="BG69" s="9">
        <v>665.78</v>
      </c>
      <c r="BH69" s="9">
        <v>238.92</v>
      </c>
      <c r="BI69" s="9">
        <v>277.20999999999998</v>
      </c>
      <c r="BJ69" s="9">
        <v>319.2</v>
      </c>
      <c r="BK69" s="9">
        <v>325.37</v>
      </c>
      <c r="BL69" s="9">
        <v>325.31</v>
      </c>
      <c r="BM69" s="9">
        <v>354.36</v>
      </c>
      <c r="BN69" s="9">
        <v>757.3</v>
      </c>
      <c r="BO69" s="9">
        <v>16.8</v>
      </c>
      <c r="BP69" s="9">
        <v>1.99</v>
      </c>
      <c r="BQ69" s="9">
        <v>11.59</v>
      </c>
      <c r="BR69" s="9">
        <v>78.37</v>
      </c>
      <c r="BS69" s="9">
        <v>257.05</v>
      </c>
      <c r="BT69" s="9">
        <v>180.55</v>
      </c>
      <c r="BU69" s="9">
        <v>210.95</v>
      </c>
    </row>
    <row r="70" spans="1:73">
      <c r="A70" s="5" t="s">
        <v>113</v>
      </c>
      <c r="B70" s="7">
        <v>114018.68000000005</v>
      </c>
      <c r="C70" s="7">
        <v>6114</v>
      </c>
      <c r="D70" s="7">
        <v>6113.64</v>
      </c>
      <c r="E70" s="7">
        <v>6103.76</v>
      </c>
      <c r="F70" s="7">
        <v>6103.76</v>
      </c>
      <c r="G70" s="7">
        <v>6084</v>
      </c>
      <c r="H70" s="7">
        <v>6103.76</v>
      </c>
      <c r="I70" s="7">
        <v>6103.76</v>
      </c>
      <c r="J70" s="7">
        <v>6103.76</v>
      </c>
      <c r="K70" s="7">
        <v>6103.76</v>
      </c>
      <c r="L70" s="7">
        <v>12135.76</v>
      </c>
      <c r="M70" s="7">
        <v>6706.96</v>
      </c>
      <c r="N70" s="7">
        <v>6706.96</v>
      </c>
      <c r="O70" s="7">
        <v>6706.96</v>
      </c>
      <c r="P70" s="7">
        <v>6706.96</v>
      </c>
      <c r="Q70" s="7">
        <v>6706.96</v>
      </c>
      <c r="R70" s="7">
        <v>6706.96</v>
      </c>
      <c r="S70" s="7">
        <v>6706.96</v>
      </c>
      <c r="T70" s="7">
        <v>97415.400000000009</v>
      </c>
      <c r="U70" s="8">
        <v>0.8543810540518445</v>
      </c>
      <c r="V70" s="12">
        <v>467</v>
      </c>
      <c r="W70" s="8">
        <v>7.638207392868826E-2</v>
      </c>
      <c r="X70" s="7">
        <v>889.2</v>
      </c>
      <c r="Y70" s="8">
        <v>0.14544526664965551</v>
      </c>
      <c r="Z70" s="7">
        <v>8247.2000000000007</v>
      </c>
      <c r="AA70" s="8">
        <v>1.3511671494292044</v>
      </c>
      <c r="AB70" s="7">
        <v>5794.68</v>
      </c>
      <c r="AC70" s="8">
        <v>0.94936236025007537</v>
      </c>
      <c r="AD70" s="7">
        <v>2784.04</v>
      </c>
      <c r="AE70" s="8">
        <v>0.45760026298487838</v>
      </c>
      <c r="AF70" s="7">
        <v>2355.08</v>
      </c>
      <c r="AG70" s="8">
        <v>0.38584085874936103</v>
      </c>
      <c r="AH70" s="7">
        <v>9203.24</v>
      </c>
      <c r="AI70" s="8">
        <v>1.5077984717616681</v>
      </c>
      <c r="AJ70" s="7">
        <v>5102.04</v>
      </c>
      <c r="AK70" s="8">
        <v>0.83588476611138052</v>
      </c>
      <c r="AL70" s="7">
        <v>8635.64</v>
      </c>
      <c r="AM70" s="8">
        <v>1.4148066110069857</v>
      </c>
      <c r="AN70" s="9">
        <v>6881.52</v>
      </c>
      <c r="AO70" s="8">
        <v>0.5670448327916835</v>
      </c>
      <c r="AP70" s="9">
        <v>7494.12</v>
      </c>
      <c r="AQ70" s="8">
        <v>1.1173646480670825</v>
      </c>
      <c r="AR70" s="9">
        <v>4655.04</v>
      </c>
      <c r="AS70" s="8">
        <v>0.69406109474337108</v>
      </c>
      <c r="AT70" s="9">
        <v>8874.43</v>
      </c>
      <c r="AU70" s="8">
        <v>1.3231672769779452</v>
      </c>
      <c r="AV70" s="9">
        <v>4803.18</v>
      </c>
      <c r="AW70" s="8">
        <v>0.71614859787444685</v>
      </c>
      <c r="AX70" s="9">
        <v>12695.35</v>
      </c>
      <c r="AY70" s="8">
        <v>1.8928620418192446</v>
      </c>
      <c r="AZ70" s="9">
        <v>4736.08</v>
      </c>
      <c r="BA70" s="8">
        <v>0.70614406526951101</v>
      </c>
      <c r="BB70" s="9">
        <v>3797.56</v>
      </c>
      <c r="BC70" s="8">
        <v>0.56621181578539304</v>
      </c>
      <c r="BD70" s="10"/>
      <c r="BE70" s="6"/>
      <c r="BF70" s="9">
        <v>1094.72</v>
      </c>
      <c r="BG70" s="9">
        <v>343.24</v>
      </c>
      <c r="BH70" s="9">
        <v>123.41</v>
      </c>
      <c r="BI70" s="9">
        <v>126.72</v>
      </c>
      <c r="BJ70" s="9">
        <v>129.91</v>
      </c>
      <c r="BK70" s="9">
        <v>126.46</v>
      </c>
      <c r="BL70" s="9">
        <v>118.25</v>
      </c>
      <c r="BM70" s="9">
        <v>126.73</v>
      </c>
      <c r="BN70" s="9">
        <v>234.32999999999998</v>
      </c>
      <c r="BO70" s="9">
        <v>0</v>
      </c>
      <c r="BP70" s="9">
        <v>4.1500000000000004</v>
      </c>
      <c r="BQ70" s="9">
        <v>8.6199999999999992</v>
      </c>
      <c r="BR70" s="9">
        <v>39.28</v>
      </c>
      <c r="BS70" s="9">
        <v>28.49</v>
      </c>
      <c r="BT70" s="9">
        <v>153.79</v>
      </c>
      <c r="BU70" s="9">
        <v>0</v>
      </c>
    </row>
    <row r="71" spans="1:73">
      <c r="A71" s="5" t="s">
        <v>114</v>
      </c>
      <c r="B71" s="7">
        <v>54039.360000000015</v>
      </c>
      <c r="C71" s="7">
        <v>2862</v>
      </c>
      <c r="D71" s="7">
        <v>2861.56</v>
      </c>
      <c r="E71" s="7">
        <v>2861.56</v>
      </c>
      <c r="F71" s="7">
        <v>2861.56</v>
      </c>
      <c r="G71" s="7">
        <v>2861.56</v>
      </c>
      <c r="H71" s="7">
        <v>2861.56</v>
      </c>
      <c r="I71" s="7">
        <v>2861.56</v>
      </c>
      <c r="J71" s="7">
        <v>2861.56</v>
      </c>
      <c r="K71" s="7">
        <v>2861.56</v>
      </c>
      <c r="L71" s="7">
        <v>6033.56</v>
      </c>
      <c r="M71" s="7">
        <v>3178.76</v>
      </c>
      <c r="N71" s="7">
        <v>3178.76</v>
      </c>
      <c r="O71" s="7">
        <v>3178.76</v>
      </c>
      <c r="P71" s="7">
        <v>3178.76</v>
      </c>
      <c r="Q71" s="7">
        <v>3178.76</v>
      </c>
      <c r="R71" s="7">
        <v>3178.76</v>
      </c>
      <c r="S71" s="7">
        <v>3178.76</v>
      </c>
      <c r="T71" s="7">
        <v>43511.7</v>
      </c>
      <c r="U71" s="8">
        <v>0.80518533158053662</v>
      </c>
      <c r="V71" s="12">
        <v>470</v>
      </c>
      <c r="W71" s="8">
        <v>0.1642208245981831</v>
      </c>
      <c r="X71" s="7">
        <v>804.96</v>
      </c>
      <c r="Y71" s="8">
        <v>0.2813011084862802</v>
      </c>
      <c r="Z71" s="7">
        <v>5102.24</v>
      </c>
      <c r="AA71" s="8">
        <v>1.7830274395784118</v>
      </c>
      <c r="AB71" s="7">
        <v>2555.2800000000002</v>
      </c>
      <c r="AC71" s="8">
        <v>0.89296747228784312</v>
      </c>
      <c r="AD71" s="7">
        <v>3193.84</v>
      </c>
      <c r="AE71" s="8">
        <v>1.1161184808286391</v>
      </c>
      <c r="AF71" s="7">
        <v>2475.7199999999998</v>
      </c>
      <c r="AG71" s="8">
        <v>0.86516445575140832</v>
      </c>
      <c r="AH71" s="7">
        <v>1356.68</v>
      </c>
      <c r="AI71" s="8">
        <v>0.47410503361802658</v>
      </c>
      <c r="AJ71" s="7">
        <v>3413.28</v>
      </c>
      <c r="AK71" s="8">
        <v>1.1928039251317464</v>
      </c>
      <c r="AL71" s="7">
        <v>2160.08</v>
      </c>
      <c r="AM71" s="8">
        <v>0.75486098491731779</v>
      </c>
      <c r="AN71" s="9">
        <v>2851.16</v>
      </c>
      <c r="AO71" s="8">
        <v>0.4725502025338274</v>
      </c>
      <c r="AP71" s="9">
        <v>5086.6400000000003</v>
      </c>
      <c r="AQ71" s="8">
        <v>1.600196302960903</v>
      </c>
      <c r="AR71" s="9">
        <v>1914.64</v>
      </c>
      <c r="AS71" s="8">
        <v>0.60232291837068541</v>
      </c>
      <c r="AT71" s="9">
        <v>1597.44</v>
      </c>
      <c r="AU71" s="8">
        <v>0.50253557991166364</v>
      </c>
      <c r="AV71" s="9">
        <v>3209.44</v>
      </c>
      <c r="AW71" s="8">
        <v>1.0096515622443971</v>
      </c>
      <c r="AX71" s="9">
        <v>3382.42</v>
      </c>
      <c r="AY71" s="8">
        <v>1.0640690080408712</v>
      </c>
      <c r="AZ71" s="9">
        <v>2669.6</v>
      </c>
      <c r="BA71" s="8">
        <v>0.83982433401703804</v>
      </c>
      <c r="BB71" s="9">
        <v>1268.28</v>
      </c>
      <c r="BC71" s="8">
        <v>0.39898576803533448</v>
      </c>
      <c r="BD71" s="10"/>
      <c r="BE71" s="6"/>
      <c r="BF71" s="9">
        <v>501.31</v>
      </c>
      <c r="BG71" s="9">
        <v>132.94999999999999</v>
      </c>
      <c r="BH71" s="9">
        <v>50.48</v>
      </c>
      <c r="BI71" s="9">
        <v>41.87</v>
      </c>
      <c r="BJ71" s="9">
        <v>54.16</v>
      </c>
      <c r="BK71" s="9">
        <v>62.73</v>
      </c>
      <c r="BL71" s="9">
        <v>67.81</v>
      </c>
      <c r="BM71" s="9">
        <v>91.31</v>
      </c>
      <c r="BN71" s="9">
        <v>42.510000000000005</v>
      </c>
      <c r="BO71" s="9">
        <v>0</v>
      </c>
      <c r="BP71" s="9">
        <v>15.7</v>
      </c>
      <c r="BQ71" s="9">
        <v>0</v>
      </c>
      <c r="BR71" s="9">
        <v>4.83</v>
      </c>
      <c r="BS71" s="9">
        <v>10.85</v>
      </c>
      <c r="BT71" s="9">
        <v>11.13</v>
      </c>
      <c r="BU71" s="9">
        <v>0</v>
      </c>
    </row>
    <row r="72" spans="1:73">
      <c r="A72" s="5" t="s">
        <v>115</v>
      </c>
      <c r="B72" s="7">
        <v>132591.03999999998</v>
      </c>
      <c r="C72" s="7">
        <v>7452</v>
      </c>
      <c r="D72" s="7">
        <v>7452.12</v>
      </c>
      <c r="E72" s="7">
        <v>7438.6</v>
      </c>
      <c r="F72" s="7">
        <v>7438.6</v>
      </c>
      <c r="G72" s="7">
        <v>7411.56</v>
      </c>
      <c r="H72" s="7">
        <v>7438.6</v>
      </c>
      <c r="I72" s="7">
        <v>7438.6</v>
      </c>
      <c r="J72" s="7">
        <v>7438.6</v>
      </c>
      <c r="K72" s="7">
        <v>7438.6</v>
      </c>
      <c r="L72" s="7">
        <v>11094.2</v>
      </c>
      <c r="M72" s="7">
        <v>7804.16</v>
      </c>
      <c r="N72" s="7">
        <v>7804.16</v>
      </c>
      <c r="O72" s="7">
        <v>7743.32</v>
      </c>
      <c r="P72" s="7">
        <v>7799.48</v>
      </c>
      <c r="Q72" s="7">
        <v>7799.48</v>
      </c>
      <c r="R72" s="7">
        <v>7799.48</v>
      </c>
      <c r="S72" s="7">
        <v>7799.48</v>
      </c>
      <c r="T72" s="7">
        <v>124121.09000000003</v>
      </c>
      <c r="U72" s="8">
        <v>0.93611974082109961</v>
      </c>
      <c r="V72" s="12">
        <v>460</v>
      </c>
      <c r="W72" s="8">
        <v>6.1728395061728392E-2</v>
      </c>
      <c r="X72" s="7">
        <v>4041.82</v>
      </c>
      <c r="Y72" s="8">
        <v>0.54237183512879561</v>
      </c>
      <c r="Z72" s="7">
        <v>10170.16</v>
      </c>
      <c r="AA72" s="8">
        <v>1.36721426074799</v>
      </c>
      <c r="AB72" s="7">
        <v>8313.24</v>
      </c>
      <c r="AC72" s="8">
        <v>1.117581265291856</v>
      </c>
      <c r="AD72" s="7">
        <v>3562.52</v>
      </c>
      <c r="AE72" s="8">
        <v>0.48067073598540655</v>
      </c>
      <c r="AF72" s="7">
        <v>6238.44</v>
      </c>
      <c r="AG72" s="8">
        <v>0.83865781195386224</v>
      </c>
      <c r="AH72" s="7">
        <v>10738.14</v>
      </c>
      <c r="AI72" s="8">
        <v>1.4435700266179119</v>
      </c>
      <c r="AJ72" s="7">
        <v>8719.36</v>
      </c>
      <c r="AK72" s="8">
        <v>1.1721775602936038</v>
      </c>
      <c r="AL72" s="7">
        <v>7318.36</v>
      </c>
      <c r="AM72" s="8">
        <v>0.98383566800204325</v>
      </c>
      <c r="AN72" s="9">
        <v>6033.04</v>
      </c>
      <c r="AO72" s="8">
        <v>0.54380126552613073</v>
      </c>
      <c r="AP72" s="9">
        <v>8395.24</v>
      </c>
      <c r="AQ72" s="8">
        <v>1.0757390929965556</v>
      </c>
      <c r="AR72" s="9">
        <v>6812.74</v>
      </c>
      <c r="AS72" s="8">
        <v>0.87296262506150568</v>
      </c>
      <c r="AT72" s="9">
        <v>12656.21</v>
      </c>
      <c r="AU72" s="8">
        <v>1.6344681609438845</v>
      </c>
      <c r="AV72" s="9">
        <v>8446.5300000000007</v>
      </c>
      <c r="AW72" s="8">
        <v>1.0829606589157228</v>
      </c>
      <c r="AX72" s="9">
        <v>7580.12</v>
      </c>
      <c r="AY72" s="8">
        <v>0.97187504808012848</v>
      </c>
      <c r="AZ72" s="9">
        <v>8706.2900000000009</v>
      </c>
      <c r="BA72" s="8">
        <v>1.1162654433372483</v>
      </c>
      <c r="BB72" s="9">
        <v>5928.88</v>
      </c>
      <c r="BC72" s="8">
        <v>0.76016349807935923</v>
      </c>
      <c r="BD72" s="10"/>
      <c r="BE72" s="6"/>
      <c r="BF72" s="9">
        <v>628.87</v>
      </c>
      <c r="BG72" s="9">
        <v>165.45</v>
      </c>
      <c r="BH72" s="9">
        <v>84.31</v>
      </c>
      <c r="BI72" s="9">
        <v>84.47</v>
      </c>
      <c r="BJ72" s="9">
        <v>92.72</v>
      </c>
      <c r="BK72" s="9">
        <v>66.66</v>
      </c>
      <c r="BL72" s="9">
        <v>62.26</v>
      </c>
      <c r="BM72" s="9">
        <v>73</v>
      </c>
      <c r="BN72" s="9">
        <v>203.09</v>
      </c>
      <c r="BO72" s="9">
        <v>0</v>
      </c>
      <c r="BP72" s="9">
        <v>13.19</v>
      </c>
      <c r="BQ72" s="9">
        <v>102.88</v>
      </c>
      <c r="BR72" s="9">
        <v>64.599999999999994</v>
      </c>
      <c r="BS72" s="9">
        <v>15.46</v>
      </c>
      <c r="BT72" s="9">
        <v>5.33</v>
      </c>
      <c r="BU72" s="9">
        <v>1.63</v>
      </c>
    </row>
    <row r="73" spans="1:73">
      <c r="A73" s="5" t="s">
        <v>116</v>
      </c>
      <c r="B73" s="7">
        <v>86402.039999999964</v>
      </c>
      <c r="C73" s="7">
        <v>5099</v>
      </c>
      <c r="D73" s="7">
        <v>5099.12</v>
      </c>
      <c r="E73" s="7">
        <v>5099.12</v>
      </c>
      <c r="F73" s="7">
        <v>5082.4799999999996</v>
      </c>
      <c r="G73" s="7">
        <v>5032.5600000000004</v>
      </c>
      <c r="H73" s="7">
        <v>5082.4799999999996</v>
      </c>
      <c r="I73" s="7">
        <v>5082.4799999999996</v>
      </c>
      <c r="J73" s="7">
        <v>5082.4799999999996</v>
      </c>
      <c r="K73" s="7">
        <v>5082.4799999999996</v>
      </c>
      <c r="L73" s="7">
        <v>5082.4799999999996</v>
      </c>
      <c r="M73" s="7">
        <v>5082.4799999999996</v>
      </c>
      <c r="N73" s="7">
        <v>5082.4799999999996</v>
      </c>
      <c r="O73" s="7">
        <v>5082.4799999999996</v>
      </c>
      <c r="P73" s="7">
        <v>5082.4799999999996</v>
      </c>
      <c r="Q73" s="7">
        <v>5082.4799999999996</v>
      </c>
      <c r="R73" s="7">
        <v>5082.4799999999996</v>
      </c>
      <c r="S73" s="7">
        <v>5082.4799999999996</v>
      </c>
      <c r="T73" s="7">
        <v>74121.84</v>
      </c>
      <c r="U73" s="8">
        <v>0.85787141136945411</v>
      </c>
      <c r="V73" s="11">
        <v>0</v>
      </c>
      <c r="W73" s="8">
        <v>0</v>
      </c>
      <c r="X73" s="7">
        <v>1117.48</v>
      </c>
      <c r="Y73" s="8">
        <v>0.21915153987354682</v>
      </c>
      <c r="Z73" s="7">
        <v>4743.4399999999996</v>
      </c>
      <c r="AA73" s="8">
        <v>0.93024678768101154</v>
      </c>
      <c r="AB73" s="7">
        <v>7174.44</v>
      </c>
      <c r="AC73" s="8">
        <v>1.4116022099447514</v>
      </c>
      <c r="AD73" s="7">
        <v>2938</v>
      </c>
      <c r="AE73" s="8">
        <v>0.58379830543500721</v>
      </c>
      <c r="AF73" s="7">
        <v>5906.68</v>
      </c>
      <c r="AG73" s="8">
        <v>1.1621649273582977</v>
      </c>
      <c r="AH73" s="7">
        <v>2787.72</v>
      </c>
      <c r="AI73" s="8">
        <v>0.54849600982197666</v>
      </c>
      <c r="AJ73" s="7">
        <v>4143.3599999999997</v>
      </c>
      <c r="AK73" s="8">
        <v>0.8152240638428484</v>
      </c>
      <c r="AL73" s="7">
        <v>5892.64</v>
      </c>
      <c r="AM73" s="8">
        <v>1.1594024964190712</v>
      </c>
      <c r="AN73" s="9">
        <v>6365.84</v>
      </c>
      <c r="AO73" s="8">
        <v>1.2525066502967057</v>
      </c>
      <c r="AP73" s="9">
        <v>4185.4799999999996</v>
      </c>
      <c r="AQ73" s="8">
        <v>0.82351135666052788</v>
      </c>
      <c r="AR73" s="9">
        <v>4152.2</v>
      </c>
      <c r="AS73" s="8">
        <v>0.816963372211991</v>
      </c>
      <c r="AT73" s="9">
        <v>8314.2800000000007</v>
      </c>
      <c r="AU73" s="8">
        <v>1.6358706773071416</v>
      </c>
      <c r="AV73" s="9">
        <v>3702.92</v>
      </c>
      <c r="AW73" s="8">
        <v>0.7285655821567425</v>
      </c>
      <c r="AX73" s="9">
        <v>3702.92</v>
      </c>
      <c r="AY73" s="8">
        <v>0.7285655821567425</v>
      </c>
      <c r="AZ73" s="9">
        <v>4973.8</v>
      </c>
      <c r="BA73" s="8">
        <v>0.97861673828524665</v>
      </c>
      <c r="BB73" s="9">
        <v>4020.64</v>
      </c>
      <c r="BC73" s="8">
        <v>0.79107837118886848</v>
      </c>
      <c r="BD73" s="10"/>
      <c r="BE73" s="6"/>
      <c r="BF73" s="9">
        <v>848.47</v>
      </c>
      <c r="BG73" s="9">
        <v>322.5</v>
      </c>
      <c r="BH73" s="9">
        <v>79.86</v>
      </c>
      <c r="BI73" s="9">
        <v>81.87</v>
      </c>
      <c r="BJ73" s="9">
        <v>93.97</v>
      </c>
      <c r="BK73" s="9">
        <v>73.56</v>
      </c>
      <c r="BL73" s="9">
        <v>79.150000000000006</v>
      </c>
      <c r="BM73" s="9">
        <v>117.56</v>
      </c>
      <c r="BN73" s="9">
        <v>236.42</v>
      </c>
      <c r="BO73" s="9">
        <v>0</v>
      </c>
      <c r="BP73" s="9">
        <v>2.52</v>
      </c>
      <c r="BQ73" s="9">
        <v>177.85</v>
      </c>
      <c r="BR73" s="9">
        <v>33.700000000000003</v>
      </c>
      <c r="BS73" s="9">
        <v>7.82</v>
      </c>
      <c r="BT73" s="9">
        <v>8.1300000000000008</v>
      </c>
      <c r="BU73" s="9">
        <v>6.4</v>
      </c>
    </row>
    <row r="74" spans="1:73">
      <c r="A74" s="5" t="s">
        <v>117</v>
      </c>
      <c r="B74" s="7">
        <v>54683.920000000006</v>
      </c>
      <c r="C74" s="7">
        <v>2972</v>
      </c>
      <c r="D74" s="7">
        <v>2972.32</v>
      </c>
      <c r="E74" s="7">
        <v>2972.32</v>
      </c>
      <c r="F74" s="7">
        <v>2972.32</v>
      </c>
      <c r="G74" s="7">
        <v>2972.32</v>
      </c>
      <c r="H74" s="7">
        <v>2972.32</v>
      </c>
      <c r="I74" s="7">
        <v>2972.32</v>
      </c>
      <c r="J74" s="7">
        <v>2972.32</v>
      </c>
      <c r="K74" s="7">
        <v>2972.32</v>
      </c>
      <c r="L74" s="7">
        <v>5416.32</v>
      </c>
      <c r="M74" s="7">
        <v>3216.72</v>
      </c>
      <c r="N74" s="7">
        <v>3216.72</v>
      </c>
      <c r="O74" s="7">
        <v>3216.72</v>
      </c>
      <c r="P74" s="7">
        <v>3216.72</v>
      </c>
      <c r="Q74" s="7">
        <v>3216.72</v>
      </c>
      <c r="R74" s="7">
        <v>3216.72</v>
      </c>
      <c r="S74" s="7">
        <v>3216.72</v>
      </c>
      <c r="T74" s="7">
        <v>46941.090000000004</v>
      </c>
      <c r="U74" s="8">
        <v>0.85840755381106548</v>
      </c>
      <c r="V74" s="12">
        <v>243</v>
      </c>
      <c r="W74" s="8">
        <v>8.1763122476446834E-2</v>
      </c>
      <c r="X74" s="7">
        <v>1611.48</v>
      </c>
      <c r="Y74" s="8">
        <v>0.54216235129461154</v>
      </c>
      <c r="Z74" s="7">
        <v>3627.52</v>
      </c>
      <c r="AA74" s="8">
        <v>1.2204338698390482</v>
      </c>
      <c r="AB74" s="7">
        <v>1603.16</v>
      </c>
      <c r="AC74" s="8">
        <v>0.53936319104268715</v>
      </c>
      <c r="AD74" s="7">
        <v>2080</v>
      </c>
      <c r="AE74" s="8">
        <v>0.69979006298110558</v>
      </c>
      <c r="AF74" s="7">
        <v>1369.68</v>
      </c>
      <c r="AG74" s="8">
        <v>0.46081175647305805</v>
      </c>
      <c r="AH74" s="7">
        <v>5289.44</v>
      </c>
      <c r="AI74" s="8">
        <v>1.7795661301609516</v>
      </c>
      <c r="AJ74" s="7">
        <v>3380</v>
      </c>
      <c r="AK74" s="8">
        <v>1.1371588523442966</v>
      </c>
      <c r="AL74" s="7">
        <v>1453.4</v>
      </c>
      <c r="AM74" s="8">
        <v>0.48897830650804758</v>
      </c>
      <c r="AN74" s="9">
        <v>2171</v>
      </c>
      <c r="AO74" s="8">
        <v>0.4008256528417819</v>
      </c>
      <c r="AP74" s="9">
        <v>4851.6000000000004</v>
      </c>
      <c r="AQ74" s="8">
        <v>1.508244422890398</v>
      </c>
      <c r="AR74" s="9">
        <v>4948.3599999999997</v>
      </c>
      <c r="AS74" s="8">
        <v>1.5383247531647144</v>
      </c>
      <c r="AT74" s="9">
        <v>2740.14</v>
      </c>
      <c r="AU74" s="8">
        <v>0.85184287099903011</v>
      </c>
      <c r="AV74" s="9">
        <v>2019.68</v>
      </c>
      <c r="AW74" s="8">
        <v>0.62786938247655999</v>
      </c>
      <c r="AX74" s="9">
        <v>2407.86</v>
      </c>
      <c r="AY74" s="8">
        <v>0.74854510184287104</v>
      </c>
      <c r="AZ74" s="9">
        <v>4154.33</v>
      </c>
      <c r="BA74" s="8">
        <v>1.2914801412619066</v>
      </c>
      <c r="BB74" s="9">
        <v>2990.44</v>
      </c>
      <c r="BC74" s="8">
        <v>0.92965505235146373</v>
      </c>
      <c r="BD74" s="10"/>
      <c r="BE74" s="6"/>
      <c r="BF74" s="9">
        <v>520.55999999999995</v>
      </c>
      <c r="BG74" s="9">
        <v>158.5</v>
      </c>
      <c r="BH74" s="9">
        <v>67.349999999999994</v>
      </c>
      <c r="BI74" s="9">
        <v>55.16</v>
      </c>
      <c r="BJ74" s="9">
        <v>46.52</v>
      </c>
      <c r="BK74" s="9">
        <v>50.78</v>
      </c>
      <c r="BL74" s="9">
        <v>57.91</v>
      </c>
      <c r="BM74" s="9">
        <v>84.34</v>
      </c>
      <c r="BN74" s="9">
        <v>167.98000000000002</v>
      </c>
      <c r="BO74" s="9">
        <v>0</v>
      </c>
      <c r="BP74" s="9">
        <v>41.22</v>
      </c>
      <c r="BQ74" s="9">
        <v>27.76</v>
      </c>
      <c r="BR74" s="9">
        <v>1.41</v>
      </c>
      <c r="BS74" s="9">
        <v>0.2</v>
      </c>
      <c r="BT74" s="9">
        <v>0</v>
      </c>
      <c r="BU74" s="9">
        <v>97.39</v>
      </c>
    </row>
    <row r="75" spans="1:73">
      <c r="A75" s="5" t="s">
        <v>118</v>
      </c>
      <c r="B75" s="7">
        <v>86976.479999999981</v>
      </c>
      <c r="C75" s="7">
        <v>5116</v>
      </c>
      <c r="D75" s="7">
        <v>5116.28</v>
      </c>
      <c r="E75" s="7">
        <v>5116.28</v>
      </c>
      <c r="F75" s="7">
        <v>5116.28</v>
      </c>
      <c r="G75" s="7">
        <v>5116.28</v>
      </c>
      <c r="H75" s="7">
        <v>5116.28</v>
      </c>
      <c r="I75" s="7">
        <v>5116.28</v>
      </c>
      <c r="J75" s="7">
        <v>5116.28</v>
      </c>
      <c r="K75" s="7">
        <v>5116.28</v>
      </c>
      <c r="L75" s="7">
        <v>5116.28</v>
      </c>
      <c r="M75" s="7">
        <v>5116.28</v>
      </c>
      <c r="N75" s="7">
        <v>5116.28</v>
      </c>
      <c r="O75" s="7">
        <v>5116.28</v>
      </c>
      <c r="P75" s="7">
        <v>5116.28</v>
      </c>
      <c r="Q75" s="7">
        <v>5116.28</v>
      </c>
      <c r="R75" s="7">
        <v>5116.28</v>
      </c>
      <c r="S75" s="7">
        <v>5116.28</v>
      </c>
      <c r="T75" s="7">
        <v>58302.92</v>
      </c>
      <c r="U75" s="8">
        <v>0.67032972592130668</v>
      </c>
      <c r="V75" s="11">
        <v>0</v>
      </c>
      <c r="W75" s="8">
        <v>0</v>
      </c>
      <c r="X75" s="7">
        <v>562.64</v>
      </c>
      <c r="Y75" s="8">
        <v>0.10997052545990446</v>
      </c>
      <c r="Z75" s="7">
        <v>4694.5600000000004</v>
      </c>
      <c r="AA75" s="8">
        <v>0.91757292407765034</v>
      </c>
      <c r="AB75" s="7">
        <v>2081.04</v>
      </c>
      <c r="AC75" s="8">
        <v>0.40674865331842669</v>
      </c>
      <c r="AD75" s="7">
        <v>2096.12</v>
      </c>
      <c r="AE75" s="8">
        <v>0.40969610732798051</v>
      </c>
      <c r="AF75" s="7">
        <v>2397.7199999999998</v>
      </c>
      <c r="AG75" s="8">
        <v>0.46864518751905682</v>
      </c>
      <c r="AH75" s="7">
        <v>4563.5200000000004</v>
      </c>
      <c r="AI75" s="8">
        <v>0.89196056509807919</v>
      </c>
      <c r="AJ75" s="7">
        <v>5168.8</v>
      </c>
      <c r="AK75" s="8">
        <v>1.0102652708608599</v>
      </c>
      <c r="AL75" s="7">
        <v>2429.96</v>
      </c>
      <c r="AM75" s="8">
        <v>0.47494664091879257</v>
      </c>
      <c r="AN75" s="9">
        <v>4969.6400000000003</v>
      </c>
      <c r="AO75" s="8">
        <v>0.97133855066571817</v>
      </c>
      <c r="AP75" s="9">
        <v>6854.64</v>
      </c>
      <c r="AQ75" s="8">
        <v>1.3397703018599452</v>
      </c>
      <c r="AR75" s="9">
        <v>3256.24</v>
      </c>
      <c r="AS75" s="8">
        <v>0.63644679337331034</v>
      </c>
      <c r="AT75" s="9">
        <v>3020.16</v>
      </c>
      <c r="AU75" s="8">
        <v>0.59030389267201955</v>
      </c>
      <c r="AV75" s="9">
        <v>2751.84</v>
      </c>
      <c r="AW75" s="8">
        <v>0.537859538570993</v>
      </c>
      <c r="AX75" s="9">
        <v>6812.52</v>
      </c>
      <c r="AY75" s="8">
        <v>1.3315377579022261</v>
      </c>
      <c r="AZ75" s="9">
        <v>2849.08</v>
      </c>
      <c r="BA75" s="8">
        <v>0.5568655351153573</v>
      </c>
      <c r="BB75" s="9">
        <v>3794.44</v>
      </c>
      <c r="BC75" s="8">
        <v>0.74164041061083452</v>
      </c>
      <c r="BD75" s="10"/>
      <c r="BE75" s="6"/>
      <c r="BF75" s="9">
        <v>1969.82</v>
      </c>
      <c r="BG75" s="9">
        <v>780.13</v>
      </c>
      <c r="BH75" s="9">
        <v>164.33</v>
      </c>
      <c r="BI75" s="9">
        <v>163.69999999999999</v>
      </c>
      <c r="BJ75" s="9">
        <v>185.16</v>
      </c>
      <c r="BK75" s="9">
        <v>195.64</v>
      </c>
      <c r="BL75" s="9">
        <v>206.53</v>
      </c>
      <c r="BM75" s="9">
        <v>274.33</v>
      </c>
      <c r="BN75" s="9">
        <v>150.14000000000001</v>
      </c>
      <c r="BO75" s="9">
        <v>0</v>
      </c>
      <c r="BP75" s="9">
        <v>137.36000000000001</v>
      </c>
      <c r="BQ75" s="9">
        <v>0</v>
      </c>
      <c r="BR75" s="9">
        <v>0</v>
      </c>
      <c r="BS75" s="9">
        <v>0</v>
      </c>
      <c r="BT75" s="9">
        <v>0.15</v>
      </c>
      <c r="BU75" s="9">
        <v>12.63</v>
      </c>
    </row>
    <row r="76" spans="1:73">
      <c r="A76" s="5" t="s">
        <v>119</v>
      </c>
      <c r="B76" s="7">
        <v>87727.679999999964</v>
      </c>
      <c r="C76" s="7">
        <v>5160</v>
      </c>
      <c r="D76" s="7">
        <v>5160.4799999999996</v>
      </c>
      <c r="E76" s="7">
        <v>5160.4799999999996</v>
      </c>
      <c r="F76" s="7">
        <v>5160.4799999999996</v>
      </c>
      <c r="G76" s="7">
        <v>5160.4799999999996</v>
      </c>
      <c r="H76" s="7">
        <v>5160.4799999999996</v>
      </c>
      <c r="I76" s="7">
        <v>5160.4799999999996</v>
      </c>
      <c r="J76" s="7">
        <v>5160.4799999999996</v>
      </c>
      <c r="K76" s="7">
        <v>5160.4799999999996</v>
      </c>
      <c r="L76" s="7">
        <v>5160.4799999999996</v>
      </c>
      <c r="M76" s="7">
        <v>5160.4799999999996</v>
      </c>
      <c r="N76" s="7">
        <v>5160.4799999999996</v>
      </c>
      <c r="O76" s="7">
        <v>5160.4799999999996</v>
      </c>
      <c r="P76" s="7">
        <v>5160.4799999999996</v>
      </c>
      <c r="Q76" s="7">
        <v>5160.4799999999996</v>
      </c>
      <c r="R76" s="7">
        <v>5160.4799999999996</v>
      </c>
      <c r="S76" s="7">
        <v>5160.4799999999996</v>
      </c>
      <c r="T76" s="7">
        <v>66220.719999999987</v>
      </c>
      <c r="U76" s="8">
        <v>0.75484408113835921</v>
      </c>
      <c r="V76" s="12">
        <v>1111</v>
      </c>
      <c r="W76" s="8">
        <v>0.21531007751937983</v>
      </c>
      <c r="X76" s="7">
        <v>2258.88</v>
      </c>
      <c r="Y76" s="8">
        <v>0.43772672309552607</v>
      </c>
      <c r="Z76" s="7">
        <v>6646.12</v>
      </c>
      <c r="AA76" s="8">
        <v>1.2878879484079002</v>
      </c>
      <c r="AB76" s="7">
        <v>3775.72</v>
      </c>
      <c r="AC76" s="8">
        <v>0.73166062071745264</v>
      </c>
      <c r="AD76" s="7">
        <v>3048.76</v>
      </c>
      <c r="AE76" s="8">
        <v>0.59079000403063286</v>
      </c>
      <c r="AF76" s="7">
        <v>4110.6000000000004</v>
      </c>
      <c r="AG76" s="8">
        <v>0.79655380894800498</v>
      </c>
      <c r="AH76" s="7">
        <v>4608.76</v>
      </c>
      <c r="AI76" s="8">
        <v>0.89308746473196299</v>
      </c>
      <c r="AJ76" s="7">
        <v>4079.4</v>
      </c>
      <c r="AK76" s="8">
        <v>0.7905078597339783</v>
      </c>
      <c r="AL76" s="7">
        <v>3634.28</v>
      </c>
      <c r="AM76" s="8">
        <v>0.70425231761386553</v>
      </c>
      <c r="AN76" s="9">
        <v>4247.6400000000003</v>
      </c>
      <c r="AO76" s="8">
        <v>0.82310947818807567</v>
      </c>
      <c r="AP76" s="9">
        <v>3536.52</v>
      </c>
      <c r="AQ76" s="8">
        <v>0.68530834340991542</v>
      </c>
      <c r="AR76" s="9">
        <v>3146.52</v>
      </c>
      <c r="AS76" s="8">
        <v>0.60973397823458286</v>
      </c>
      <c r="AT76" s="9">
        <v>4013.88</v>
      </c>
      <c r="AU76" s="8">
        <v>0.77781136638452242</v>
      </c>
      <c r="AV76" s="9">
        <v>4364.88</v>
      </c>
      <c r="AW76" s="8">
        <v>0.84582829504232171</v>
      </c>
      <c r="AX76" s="9">
        <v>6735.28</v>
      </c>
      <c r="AY76" s="8">
        <v>1.3051654109695223</v>
      </c>
      <c r="AZ76" s="9">
        <v>2901.08</v>
      </c>
      <c r="BA76" s="8">
        <v>0.56217251108424027</v>
      </c>
      <c r="BB76" s="9">
        <v>4001.4</v>
      </c>
      <c r="BC76" s="8">
        <v>0.77539298669891177</v>
      </c>
      <c r="BD76" s="10"/>
      <c r="BE76" s="6"/>
      <c r="BF76" s="9">
        <v>1336.46</v>
      </c>
      <c r="BG76" s="9">
        <v>461.55</v>
      </c>
      <c r="BH76" s="9">
        <v>111.32</v>
      </c>
      <c r="BI76" s="9">
        <v>121.29</v>
      </c>
      <c r="BJ76" s="9">
        <v>141.97</v>
      </c>
      <c r="BK76" s="9">
        <v>148.83000000000001</v>
      </c>
      <c r="BL76" s="9">
        <v>153.22999999999999</v>
      </c>
      <c r="BM76" s="9">
        <v>198.27</v>
      </c>
      <c r="BN76" s="9">
        <v>135.41999999999999</v>
      </c>
      <c r="BO76" s="9">
        <v>0</v>
      </c>
      <c r="BP76" s="9">
        <v>0</v>
      </c>
      <c r="BQ76" s="9">
        <v>1.1399999999999999</v>
      </c>
      <c r="BR76" s="9">
        <v>11.57</v>
      </c>
      <c r="BS76" s="9">
        <v>109.57</v>
      </c>
      <c r="BT76" s="9">
        <v>1.82</v>
      </c>
      <c r="BU76" s="9">
        <v>11.32</v>
      </c>
    </row>
    <row r="77" spans="1:73">
      <c r="A77" s="5" t="s">
        <v>120</v>
      </c>
      <c r="B77" s="7">
        <v>87754.599999999977</v>
      </c>
      <c r="C77" s="7">
        <v>4838</v>
      </c>
      <c r="D77" s="7">
        <v>4838.08</v>
      </c>
      <c r="E77" s="7">
        <v>4838.08</v>
      </c>
      <c r="F77" s="7">
        <v>4838.08</v>
      </c>
      <c r="G77" s="7">
        <v>4838.08</v>
      </c>
      <c r="H77" s="7">
        <v>4838.08</v>
      </c>
      <c r="I77" s="7">
        <v>4838.08</v>
      </c>
      <c r="J77" s="7">
        <v>4838.08</v>
      </c>
      <c r="K77" s="7">
        <v>4838.08</v>
      </c>
      <c r="L77" s="7">
        <v>8077.68</v>
      </c>
      <c r="M77" s="7">
        <v>5162.04</v>
      </c>
      <c r="N77" s="7">
        <v>5162.04</v>
      </c>
      <c r="O77" s="7">
        <v>5162.04</v>
      </c>
      <c r="P77" s="7">
        <v>5162.04</v>
      </c>
      <c r="Q77" s="7">
        <v>5162.04</v>
      </c>
      <c r="R77" s="7">
        <v>5162.04</v>
      </c>
      <c r="S77" s="7">
        <v>5162.04</v>
      </c>
      <c r="T77" s="7">
        <v>80714.320000000007</v>
      </c>
      <c r="U77" s="8">
        <v>0.91977309451584333</v>
      </c>
      <c r="V77" s="12">
        <v>235</v>
      </c>
      <c r="W77" s="8">
        <v>4.8573790822653992E-2</v>
      </c>
      <c r="X77" s="7">
        <v>1306.76</v>
      </c>
      <c r="Y77" s="8">
        <v>0.27009888220120376</v>
      </c>
      <c r="Z77" s="7">
        <v>8773.44</v>
      </c>
      <c r="AA77" s="8">
        <v>1.8134135855546003</v>
      </c>
      <c r="AB77" s="7">
        <v>3349.32</v>
      </c>
      <c r="AC77" s="8">
        <v>0.6922828890799656</v>
      </c>
      <c r="AD77" s="7">
        <v>3266.64</v>
      </c>
      <c r="AE77" s="8">
        <v>0.67519346517626821</v>
      </c>
      <c r="AF77" s="7">
        <v>2970.76</v>
      </c>
      <c r="AG77" s="8">
        <v>0.61403697334479801</v>
      </c>
      <c r="AH77" s="7">
        <v>5065.32</v>
      </c>
      <c r="AI77" s="8">
        <v>1.046969045571797</v>
      </c>
      <c r="AJ77" s="7">
        <v>4603.5600000000004</v>
      </c>
      <c r="AK77" s="8">
        <v>0.95152622527944974</v>
      </c>
      <c r="AL77" s="7">
        <v>5078.32</v>
      </c>
      <c r="AM77" s="8">
        <v>1.0496560619088564</v>
      </c>
      <c r="AN77" s="9">
        <v>4992.5200000000004</v>
      </c>
      <c r="AO77" s="8">
        <v>0.61806360242049696</v>
      </c>
      <c r="AP77" s="9">
        <v>2877.68</v>
      </c>
      <c r="AQ77" s="8">
        <v>0.55746952755112322</v>
      </c>
      <c r="AR77" s="9">
        <v>3885.4</v>
      </c>
      <c r="AS77" s="8">
        <v>0.75268692222454692</v>
      </c>
      <c r="AT77" s="9">
        <v>3727.36</v>
      </c>
      <c r="AU77" s="8">
        <v>0.7220711191699406</v>
      </c>
      <c r="AV77" s="9">
        <v>4563</v>
      </c>
      <c r="AW77" s="8">
        <v>0.88395285584768812</v>
      </c>
      <c r="AX77" s="9">
        <v>17986.28</v>
      </c>
      <c r="AY77" s="8">
        <v>3.4843356502468015</v>
      </c>
      <c r="AZ77" s="9">
        <v>4273.88</v>
      </c>
      <c r="BA77" s="8">
        <v>0.8279439911352876</v>
      </c>
      <c r="BB77" s="9">
        <v>3759.08</v>
      </c>
      <c r="BC77" s="8">
        <v>0.72821597662939452</v>
      </c>
      <c r="BD77" s="10"/>
      <c r="BE77" s="6"/>
      <c r="BF77" s="9">
        <v>948.98</v>
      </c>
      <c r="BG77" s="9">
        <v>311.27</v>
      </c>
      <c r="BH77" s="9">
        <v>94.93</v>
      </c>
      <c r="BI77" s="9">
        <v>111.86</v>
      </c>
      <c r="BJ77" s="9">
        <v>121.7</v>
      </c>
      <c r="BK77" s="9">
        <v>129.61000000000001</v>
      </c>
      <c r="BL77" s="9">
        <v>133.57</v>
      </c>
      <c r="BM77" s="9">
        <v>46.04</v>
      </c>
      <c r="BN77" s="9">
        <v>607.5200000000001</v>
      </c>
      <c r="BO77" s="9">
        <v>0</v>
      </c>
      <c r="BP77" s="9">
        <v>1.55</v>
      </c>
      <c r="BQ77" s="9">
        <v>4.78</v>
      </c>
      <c r="BR77" s="9">
        <v>11.88</v>
      </c>
      <c r="BS77" s="9">
        <v>576.84</v>
      </c>
      <c r="BT77" s="9">
        <v>11.32</v>
      </c>
      <c r="BU77" s="9">
        <v>1.1499999999999999</v>
      </c>
    </row>
    <row r="78" spans="1:73">
      <c r="A78" s="5" t="s">
        <v>121</v>
      </c>
      <c r="B78" s="7">
        <v>39302.719999999987</v>
      </c>
      <c r="C78" s="7">
        <v>2312</v>
      </c>
      <c r="D78" s="7">
        <v>2311.92</v>
      </c>
      <c r="E78" s="7">
        <v>2311.92</v>
      </c>
      <c r="F78" s="7">
        <v>2311.92</v>
      </c>
      <c r="G78" s="7">
        <v>2311.92</v>
      </c>
      <c r="H78" s="7">
        <v>2311.92</v>
      </c>
      <c r="I78" s="7">
        <v>2311.92</v>
      </c>
      <c r="J78" s="7">
        <v>2311.92</v>
      </c>
      <c r="K78" s="7">
        <v>2311.92</v>
      </c>
      <c r="L78" s="7">
        <v>2311.92</v>
      </c>
      <c r="M78" s="7">
        <v>2311.92</v>
      </c>
      <c r="N78" s="7">
        <v>2311.92</v>
      </c>
      <c r="O78" s="7">
        <v>2311.92</v>
      </c>
      <c r="P78" s="7">
        <v>2311.92</v>
      </c>
      <c r="Q78" s="7">
        <v>2311.92</v>
      </c>
      <c r="R78" s="7">
        <v>2311.92</v>
      </c>
      <c r="S78" s="7">
        <v>2311.92</v>
      </c>
      <c r="T78" s="7">
        <v>39302.639999999999</v>
      </c>
      <c r="U78" s="8">
        <v>0.99999796451746881</v>
      </c>
      <c r="V78" s="11">
        <v>0</v>
      </c>
      <c r="W78" s="8">
        <v>0</v>
      </c>
      <c r="X78" s="7">
        <v>1618.24</v>
      </c>
      <c r="Y78" s="8">
        <v>0.69995501574448937</v>
      </c>
      <c r="Z78" s="7">
        <v>3473.6</v>
      </c>
      <c r="AA78" s="8">
        <v>1.5024741340530814</v>
      </c>
      <c r="AB78" s="7">
        <v>2542.2800000000002</v>
      </c>
      <c r="AC78" s="8">
        <v>1.0996401259559154</v>
      </c>
      <c r="AD78" s="7">
        <v>2774.2</v>
      </c>
      <c r="AE78" s="8">
        <v>1.1999550157444894</v>
      </c>
      <c r="AF78" s="7">
        <v>1852.76</v>
      </c>
      <c r="AG78" s="8">
        <v>0.80139451192082767</v>
      </c>
      <c r="AH78" s="7">
        <v>3017.56</v>
      </c>
      <c r="AI78" s="8">
        <v>1.3052181736392261</v>
      </c>
      <c r="AJ78" s="7">
        <v>2085.7199999999998</v>
      </c>
      <c r="AK78" s="8">
        <v>0.90215924426450733</v>
      </c>
      <c r="AL78" s="7">
        <v>2085.96</v>
      </c>
      <c r="AM78" s="8">
        <v>0.90226305408491647</v>
      </c>
      <c r="AN78" s="9">
        <v>1855.12</v>
      </c>
      <c r="AO78" s="8">
        <v>0.80241530848818288</v>
      </c>
      <c r="AP78" s="9">
        <v>2316.08</v>
      </c>
      <c r="AQ78" s="8">
        <v>1.0017993702204229</v>
      </c>
      <c r="AR78" s="9">
        <v>2085.7199999999998</v>
      </c>
      <c r="AS78" s="8">
        <v>0.90215924426450733</v>
      </c>
      <c r="AT78" s="9">
        <v>1855.36</v>
      </c>
      <c r="AU78" s="8">
        <v>0.80251911830859191</v>
      </c>
      <c r="AV78" s="9">
        <v>2316.08</v>
      </c>
      <c r="AW78" s="8">
        <v>1.0017993702204229</v>
      </c>
      <c r="AX78" s="9">
        <v>1852.76</v>
      </c>
      <c r="AY78" s="8">
        <v>0.80139451192082767</v>
      </c>
      <c r="AZ78" s="9">
        <v>2551.64</v>
      </c>
      <c r="BA78" s="8">
        <v>1.1036887089518668</v>
      </c>
      <c r="BB78" s="9">
        <v>5019.5600000000004</v>
      </c>
      <c r="BC78" s="8">
        <v>2.1711650922177239</v>
      </c>
      <c r="BD78" s="10"/>
      <c r="BE78" s="6"/>
      <c r="BF78" s="9">
        <v>148.69999999999999</v>
      </c>
      <c r="BG78" s="9">
        <v>36.08</v>
      </c>
      <c r="BH78" s="9">
        <v>12.87</v>
      </c>
      <c r="BI78" s="9">
        <v>14.3</v>
      </c>
      <c r="BJ78" s="9">
        <v>16.739999999999998</v>
      </c>
      <c r="BK78" s="9">
        <v>18.170000000000002</v>
      </c>
      <c r="BL78" s="9">
        <v>20.59</v>
      </c>
      <c r="BM78" s="9">
        <v>29.95</v>
      </c>
      <c r="BN78" s="9">
        <v>148.69999999999999</v>
      </c>
      <c r="BO78" s="9">
        <v>0</v>
      </c>
      <c r="BP78" s="9">
        <v>0</v>
      </c>
      <c r="BQ78" s="9">
        <v>0</v>
      </c>
      <c r="BR78" s="9">
        <v>0</v>
      </c>
      <c r="BS78" s="9">
        <v>0.13</v>
      </c>
      <c r="BT78" s="9">
        <v>0</v>
      </c>
      <c r="BU78" s="9">
        <v>148.57</v>
      </c>
    </row>
    <row r="79" spans="1:73">
      <c r="A79" s="5" t="s">
        <v>122</v>
      </c>
      <c r="B79" s="7">
        <v>34759.24</v>
      </c>
      <c r="C79" s="7">
        <v>2045</v>
      </c>
      <c r="D79" s="7">
        <v>2044.64</v>
      </c>
      <c r="E79" s="7">
        <v>2044.64</v>
      </c>
      <c r="F79" s="7">
        <v>2044.64</v>
      </c>
      <c r="G79" s="7">
        <v>2044.64</v>
      </c>
      <c r="H79" s="7">
        <v>2044.64</v>
      </c>
      <c r="I79" s="7">
        <v>2044.64</v>
      </c>
      <c r="J79" s="7">
        <v>2044.64</v>
      </c>
      <c r="K79" s="7">
        <v>2044.64</v>
      </c>
      <c r="L79" s="7">
        <v>2044.64</v>
      </c>
      <c r="M79" s="7">
        <v>2044.64</v>
      </c>
      <c r="N79" s="7">
        <v>2044.64</v>
      </c>
      <c r="O79" s="7">
        <v>2044.64</v>
      </c>
      <c r="P79" s="7">
        <v>2044.64</v>
      </c>
      <c r="Q79" s="7">
        <v>2044.64</v>
      </c>
      <c r="R79" s="7">
        <v>2044.64</v>
      </c>
      <c r="S79" s="7">
        <v>2044.64</v>
      </c>
      <c r="T79" s="7">
        <v>25939.160000000003</v>
      </c>
      <c r="U79" s="8">
        <v>0.74625221955370735</v>
      </c>
      <c r="V79" s="11">
        <v>0</v>
      </c>
      <c r="W79" s="8">
        <v>0</v>
      </c>
      <c r="X79" s="7">
        <v>1245.4000000000001</v>
      </c>
      <c r="Y79" s="8">
        <v>0.60910478128179046</v>
      </c>
      <c r="Z79" s="7">
        <v>2262</v>
      </c>
      <c r="AA79" s="8">
        <v>1.1063072227873856</v>
      </c>
      <c r="AB79" s="7">
        <v>2343.12</v>
      </c>
      <c r="AC79" s="8">
        <v>1.1459816887080365</v>
      </c>
      <c r="AD79" s="7">
        <v>1016.6</v>
      </c>
      <c r="AE79" s="8">
        <v>0.49720244150559512</v>
      </c>
      <c r="AF79" s="7">
        <v>1474.2</v>
      </c>
      <c r="AG79" s="8">
        <v>0.7210071210579857</v>
      </c>
      <c r="AH79" s="7">
        <v>1245.4000000000001</v>
      </c>
      <c r="AI79" s="8">
        <v>0.60910478128179046</v>
      </c>
      <c r="AJ79" s="7">
        <v>1245.4000000000001</v>
      </c>
      <c r="AK79" s="8">
        <v>0.60910478128179046</v>
      </c>
      <c r="AL79" s="7">
        <v>1245.4000000000001</v>
      </c>
      <c r="AM79" s="8">
        <v>0.60910478128179046</v>
      </c>
      <c r="AN79" s="9">
        <v>1245.4000000000001</v>
      </c>
      <c r="AO79" s="8">
        <v>0.60910478128179046</v>
      </c>
      <c r="AP79" s="9">
        <v>1245.4000000000001</v>
      </c>
      <c r="AQ79" s="8">
        <v>0.60910478128179046</v>
      </c>
      <c r="AR79" s="9">
        <v>1245.4000000000001</v>
      </c>
      <c r="AS79" s="8">
        <v>0.60910478128179046</v>
      </c>
      <c r="AT79" s="9">
        <v>1245.4000000000001</v>
      </c>
      <c r="AU79" s="8">
        <v>0.60910478128179046</v>
      </c>
      <c r="AV79" s="9">
        <v>1245.4000000000001</v>
      </c>
      <c r="AW79" s="8">
        <v>0.60910478128179046</v>
      </c>
      <c r="AX79" s="9">
        <v>4685.2</v>
      </c>
      <c r="AY79" s="8">
        <v>2.2914547304170902</v>
      </c>
      <c r="AZ79" s="9">
        <v>1474.72</v>
      </c>
      <c r="BA79" s="8">
        <v>0.72126144455747709</v>
      </c>
      <c r="BB79" s="9">
        <v>1474.72</v>
      </c>
      <c r="BC79" s="8">
        <v>0.72126144455747709</v>
      </c>
      <c r="BD79" s="10"/>
      <c r="BE79" s="6"/>
      <c r="BF79" s="9">
        <v>660.12</v>
      </c>
      <c r="BG79" s="9">
        <v>225.29</v>
      </c>
      <c r="BH79" s="9">
        <v>58.54</v>
      </c>
      <c r="BI79" s="9">
        <v>63.17</v>
      </c>
      <c r="BJ79" s="9">
        <v>72.150000000000006</v>
      </c>
      <c r="BK79" s="9">
        <v>76.36</v>
      </c>
      <c r="BL79" s="9">
        <v>79.61</v>
      </c>
      <c r="BM79" s="9">
        <v>85</v>
      </c>
      <c r="BN79" s="9">
        <v>187.04</v>
      </c>
      <c r="BO79" s="9">
        <v>0</v>
      </c>
      <c r="BP79" s="9">
        <v>0</v>
      </c>
      <c r="BQ79" s="9">
        <v>0</v>
      </c>
      <c r="BR79" s="9">
        <v>0</v>
      </c>
      <c r="BS79" s="9">
        <v>166.48</v>
      </c>
      <c r="BT79" s="9">
        <v>20.56</v>
      </c>
      <c r="BU79" s="9">
        <v>0</v>
      </c>
    </row>
    <row r="80" spans="1:73">
      <c r="A80" s="5" t="s">
        <v>123</v>
      </c>
      <c r="B80" s="7">
        <v>35262.479999999996</v>
      </c>
      <c r="C80" s="7">
        <v>2074</v>
      </c>
      <c r="D80" s="7">
        <v>2074.2800000000002</v>
      </c>
      <c r="E80" s="7">
        <v>2074.2800000000002</v>
      </c>
      <c r="F80" s="7">
        <v>2074.2800000000002</v>
      </c>
      <c r="G80" s="7">
        <v>2074.2800000000002</v>
      </c>
      <c r="H80" s="7">
        <v>2074.2800000000002</v>
      </c>
      <c r="I80" s="7">
        <v>2074.2800000000002</v>
      </c>
      <c r="J80" s="7">
        <v>2074.2800000000002</v>
      </c>
      <c r="K80" s="7">
        <v>2074.2800000000002</v>
      </c>
      <c r="L80" s="7">
        <v>2074.2800000000002</v>
      </c>
      <c r="M80" s="7">
        <v>2074.2800000000002</v>
      </c>
      <c r="N80" s="7">
        <v>2074.2800000000002</v>
      </c>
      <c r="O80" s="7">
        <v>2074.2800000000002</v>
      </c>
      <c r="P80" s="7">
        <v>2074.2800000000002</v>
      </c>
      <c r="Q80" s="7">
        <v>2074.2800000000002</v>
      </c>
      <c r="R80" s="7">
        <v>2074.2800000000002</v>
      </c>
      <c r="S80" s="7">
        <v>2074.2800000000002</v>
      </c>
      <c r="T80" s="7">
        <v>31002.92</v>
      </c>
      <c r="U80" s="8">
        <v>0.87920418529836819</v>
      </c>
      <c r="V80" s="11">
        <v>0</v>
      </c>
      <c r="W80" s="8">
        <v>0</v>
      </c>
      <c r="X80" s="7">
        <v>757.64</v>
      </c>
      <c r="Y80" s="8">
        <v>0.36525444973677607</v>
      </c>
      <c r="Z80" s="7">
        <v>3333.72</v>
      </c>
      <c r="AA80" s="8">
        <v>1.6071697167209824</v>
      </c>
      <c r="AB80" s="7">
        <v>2417.48</v>
      </c>
      <c r="AC80" s="8">
        <v>1.1654550012534468</v>
      </c>
      <c r="AD80" s="7">
        <v>1269.8399999999999</v>
      </c>
      <c r="AE80" s="8">
        <v>0.61218350463775373</v>
      </c>
      <c r="AF80" s="7">
        <v>1269.8399999999999</v>
      </c>
      <c r="AG80" s="8">
        <v>0.61218350463775373</v>
      </c>
      <c r="AH80" s="7">
        <v>2679.04</v>
      </c>
      <c r="AI80" s="8">
        <v>1.2915517673602406</v>
      </c>
      <c r="AJ80" s="7">
        <v>1551.68</v>
      </c>
      <c r="AK80" s="8">
        <v>0.74805715718225119</v>
      </c>
      <c r="AL80" s="7">
        <v>3283.28</v>
      </c>
      <c r="AM80" s="8">
        <v>1.5828528453246427</v>
      </c>
      <c r="AN80" s="9">
        <v>1840.28</v>
      </c>
      <c r="AO80" s="8">
        <v>0.88718977187264969</v>
      </c>
      <c r="AP80" s="9">
        <v>1551.68</v>
      </c>
      <c r="AQ80" s="8">
        <v>0.74805715718225119</v>
      </c>
      <c r="AR80" s="9">
        <v>1551.68</v>
      </c>
      <c r="AS80" s="8">
        <v>0.74805715718225119</v>
      </c>
      <c r="AT80" s="9">
        <v>2128.88</v>
      </c>
      <c r="AU80" s="8">
        <v>1.0263223865630484</v>
      </c>
      <c r="AV80" s="9">
        <v>1551.68</v>
      </c>
      <c r="AW80" s="8">
        <v>0.74805715718225119</v>
      </c>
      <c r="AX80" s="9">
        <v>2417.48</v>
      </c>
      <c r="AY80" s="8">
        <v>1.1654550012534468</v>
      </c>
      <c r="AZ80" s="9">
        <v>1840.28</v>
      </c>
      <c r="BA80" s="8">
        <v>0.88718977187264969</v>
      </c>
      <c r="BB80" s="9">
        <v>1558.44</v>
      </c>
      <c r="BC80" s="8">
        <v>0.75131611932815234</v>
      </c>
      <c r="BD80" s="10"/>
      <c r="BE80" s="6"/>
      <c r="BF80" s="9">
        <v>246.76</v>
      </c>
      <c r="BG80" s="9">
        <v>82.23</v>
      </c>
      <c r="BH80" s="9">
        <v>19.3</v>
      </c>
      <c r="BI80" s="9">
        <v>22.19</v>
      </c>
      <c r="BJ80" s="9">
        <v>26.95</v>
      </c>
      <c r="BK80" s="9">
        <v>26.04</v>
      </c>
      <c r="BL80" s="9">
        <v>31.1</v>
      </c>
      <c r="BM80" s="9">
        <v>38.950000000000003</v>
      </c>
      <c r="BN80" s="9">
        <v>10.64</v>
      </c>
      <c r="BO80" s="9">
        <v>0</v>
      </c>
      <c r="BP80" s="9">
        <v>0</v>
      </c>
      <c r="BQ80" s="9">
        <v>0</v>
      </c>
      <c r="BR80" s="9">
        <v>0</v>
      </c>
      <c r="BS80" s="9">
        <v>6.83</v>
      </c>
      <c r="BT80" s="9">
        <v>3.81</v>
      </c>
      <c r="BU80" s="9">
        <v>0</v>
      </c>
    </row>
    <row r="81" spans="1:73">
      <c r="A81" s="5" t="s">
        <v>124</v>
      </c>
      <c r="B81" s="7">
        <v>39373.360000000008</v>
      </c>
      <c r="C81" s="7">
        <v>1963</v>
      </c>
      <c r="D81" s="7">
        <v>1963</v>
      </c>
      <c r="E81" s="7">
        <v>1963</v>
      </c>
      <c r="F81" s="7">
        <v>1963</v>
      </c>
      <c r="G81" s="7">
        <v>1963</v>
      </c>
      <c r="H81" s="7">
        <v>1963</v>
      </c>
      <c r="I81" s="7">
        <v>1963</v>
      </c>
      <c r="J81" s="7">
        <v>1963</v>
      </c>
      <c r="K81" s="7">
        <v>1963</v>
      </c>
      <c r="L81" s="7">
        <v>5493.8</v>
      </c>
      <c r="M81" s="7">
        <v>2316.08</v>
      </c>
      <c r="N81" s="7">
        <v>2316.08</v>
      </c>
      <c r="O81" s="7">
        <v>2316.08</v>
      </c>
      <c r="P81" s="7">
        <v>2316.08</v>
      </c>
      <c r="Q81" s="7">
        <v>2316.08</v>
      </c>
      <c r="R81" s="7">
        <v>2316.08</v>
      </c>
      <c r="S81" s="7">
        <v>2316.08</v>
      </c>
      <c r="T81" s="7">
        <v>34997.56</v>
      </c>
      <c r="U81" s="8">
        <v>0.88886394252357404</v>
      </c>
      <c r="V81" s="11">
        <v>0</v>
      </c>
      <c r="W81" s="8">
        <v>0</v>
      </c>
      <c r="X81" s="7">
        <v>1149.72</v>
      </c>
      <c r="Y81" s="8">
        <v>0.58569536423841062</v>
      </c>
      <c r="Z81" s="7">
        <v>2669.68</v>
      </c>
      <c r="AA81" s="8">
        <v>1.3599999999999999</v>
      </c>
      <c r="AB81" s="7">
        <v>1269.8399999999999</v>
      </c>
      <c r="AC81" s="8">
        <v>0.64688741721854304</v>
      </c>
      <c r="AD81" s="7">
        <v>229.84</v>
      </c>
      <c r="AE81" s="8">
        <v>0.11708609271523179</v>
      </c>
      <c r="AF81" s="7">
        <v>2745.08</v>
      </c>
      <c r="AG81" s="8">
        <v>1.3984105960264901</v>
      </c>
      <c r="AH81" s="7">
        <v>2088.84</v>
      </c>
      <c r="AI81" s="8">
        <v>1.0641059602649008</v>
      </c>
      <c r="AJ81" s="7">
        <v>2782.52</v>
      </c>
      <c r="AK81" s="8">
        <v>1.4174834437086092</v>
      </c>
      <c r="AL81" s="7">
        <v>922.48</v>
      </c>
      <c r="AM81" s="8">
        <v>0.4699337748344371</v>
      </c>
      <c r="AN81" s="9">
        <v>3698.24</v>
      </c>
      <c r="AO81" s="8">
        <v>0.67316611452910546</v>
      </c>
      <c r="AP81" s="9">
        <v>697.32</v>
      </c>
      <c r="AQ81" s="8">
        <v>0.3010776829815896</v>
      </c>
      <c r="AR81" s="9">
        <v>5731.44</v>
      </c>
      <c r="AS81" s="8">
        <v>2.4746295464750783</v>
      </c>
      <c r="AT81" s="9">
        <v>3129.36</v>
      </c>
      <c r="AU81" s="8">
        <v>1.3511450381679391</v>
      </c>
      <c r="AV81" s="9">
        <v>2085.7199999999998</v>
      </c>
      <c r="AW81" s="8">
        <v>0.90053884149079477</v>
      </c>
      <c r="AX81" s="9">
        <v>1855.88</v>
      </c>
      <c r="AY81" s="8">
        <v>0.80130220026942078</v>
      </c>
      <c r="AZ81" s="9">
        <v>2085.7199999999998</v>
      </c>
      <c r="BA81" s="8">
        <v>0.90053884149079477</v>
      </c>
      <c r="BB81" s="9">
        <v>1855.88</v>
      </c>
      <c r="BC81" s="8">
        <v>0.80130220026942078</v>
      </c>
      <c r="BD81" s="10"/>
      <c r="BE81" s="6"/>
      <c r="BF81" s="9">
        <v>273.85000000000002</v>
      </c>
      <c r="BG81" s="9">
        <v>80.95</v>
      </c>
      <c r="BH81" s="9">
        <v>39.520000000000003</v>
      </c>
      <c r="BI81" s="9">
        <v>34.9</v>
      </c>
      <c r="BJ81" s="9">
        <v>28.95</v>
      </c>
      <c r="BK81" s="9">
        <v>24.07</v>
      </c>
      <c r="BL81" s="9">
        <v>26.86</v>
      </c>
      <c r="BM81" s="9">
        <v>38.6</v>
      </c>
      <c r="BN81" s="9">
        <v>8.16</v>
      </c>
      <c r="BO81" s="9">
        <v>0</v>
      </c>
      <c r="BP81" s="9">
        <v>0.13</v>
      </c>
      <c r="BQ81" s="9">
        <v>3.85</v>
      </c>
      <c r="BR81" s="9">
        <v>4.18</v>
      </c>
      <c r="BS81" s="9">
        <v>0</v>
      </c>
      <c r="BT81" s="9">
        <v>0</v>
      </c>
      <c r="BU81" s="9">
        <v>0</v>
      </c>
    </row>
    <row r="82" spans="1:73">
      <c r="A82" s="5" t="s">
        <v>125</v>
      </c>
      <c r="B82" s="7">
        <v>39328.68</v>
      </c>
      <c r="C82" s="7">
        <v>2313</v>
      </c>
      <c r="D82" s="7">
        <v>2313.48</v>
      </c>
      <c r="E82" s="7">
        <v>2313.48</v>
      </c>
      <c r="F82" s="7">
        <v>2313.48</v>
      </c>
      <c r="G82" s="7">
        <v>2313.48</v>
      </c>
      <c r="H82" s="7">
        <v>2313.48</v>
      </c>
      <c r="I82" s="7">
        <v>2313.48</v>
      </c>
      <c r="J82" s="7">
        <v>2313.48</v>
      </c>
      <c r="K82" s="7">
        <v>2313.48</v>
      </c>
      <c r="L82" s="7">
        <v>2313.48</v>
      </c>
      <c r="M82" s="7">
        <v>2313.48</v>
      </c>
      <c r="N82" s="7">
        <v>2313.48</v>
      </c>
      <c r="O82" s="7">
        <v>2313.48</v>
      </c>
      <c r="P82" s="7">
        <v>2313.48</v>
      </c>
      <c r="Q82" s="7">
        <v>2313.48</v>
      </c>
      <c r="R82" s="7">
        <v>2313.48</v>
      </c>
      <c r="S82" s="7">
        <v>2313.48</v>
      </c>
      <c r="T82" s="7">
        <v>35135.329999999994</v>
      </c>
      <c r="U82" s="8">
        <v>0.89337679271208681</v>
      </c>
      <c r="V82" s="12">
        <v>226</v>
      </c>
      <c r="W82" s="8">
        <v>9.770860354517942E-2</v>
      </c>
      <c r="X82" s="7">
        <v>579.28</v>
      </c>
      <c r="Y82" s="8">
        <v>0.25039334681950998</v>
      </c>
      <c r="Z82" s="7">
        <v>3130.4</v>
      </c>
      <c r="AA82" s="8">
        <v>1.3531130591144078</v>
      </c>
      <c r="AB82" s="7">
        <v>705.12</v>
      </c>
      <c r="AC82" s="8">
        <v>0.30478759271746458</v>
      </c>
      <c r="AD82" s="7">
        <v>2648.88</v>
      </c>
      <c r="AE82" s="8">
        <v>1.1449763991908295</v>
      </c>
      <c r="AF82" s="7">
        <v>2306.7199999999998</v>
      </c>
      <c r="AG82" s="8">
        <v>0.99707799505506844</v>
      </c>
      <c r="AH82" s="7">
        <v>1860.04</v>
      </c>
      <c r="AI82" s="8">
        <v>0.80400089907844452</v>
      </c>
      <c r="AJ82" s="7">
        <v>1154.92</v>
      </c>
      <c r="AK82" s="8">
        <v>0.49921330636098005</v>
      </c>
      <c r="AL82" s="7">
        <v>5017.4799999999996</v>
      </c>
      <c r="AM82" s="8">
        <v>2.1688019779725778</v>
      </c>
      <c r="AN82" s="9">
        <v>2083.12</v>
      </c>
      <c r="AO82" s="8">
        <v>0.90042706226118219</v>
      </c>
      <c r="AP82" s="9">
        <v>2795</v>
      </c>
      <c r="AQ82" s="8">
        <v>1.2081366599235783</v>
      </c>
      <c r="AR82" s="9">
        <v>2313.48</v>
      </c>
      <c r="AS82" s="8">
        <v>1</v>
      </c>
      <c r="AT82" s="9">
        <v>2087.2800000000002</v>
      </c>
      <c r="AU82" s="8">
        <v>0.90222521915037091</v>
      </c>
      <c r="AV82" s="9">
        <v>1960.4</v>
      </c>
      <c r="AW82" s="8">
        <v>0.84738143403011912</v>
      </c>
      <c r="AX82" s="9">
        <v>1284.4000000000001</v>
      </c>
      <c r="AY82" s="8">
        <v>0.55518093953697467</v>
      </c>
      <c r="AZ82" s="9">
        <v>3471.54</v>
      </c>
      <c r="BA82" s="8">
        <v>1.5005705690129156</v>
      </c>
      <c r="BB82" s="9">
        <v>1511.27</v>
      </c>
      <c r="BC82" s="8">
        <v>0.65324532738558361</v>
      </c>
      <c r="BD82" s="10"/>
      <c r="BE82" s="6"/>
      <c r="BF82" s="9">
        <v>245.35999999999999</v>
      </c>
      <c r="BG82" s="9">
        <v>82.83</v>
      </c>
      <c r="BH82" s="9">
        <v>25.21</v>
      </c>
      <c r="BI82" s="9">
        <v>21.66</v>
      </c>
      <c r="BJ82" s="9">
        <v>23.21</v>
      </c>
      <c r="BK82" s="9">
        <v>24.69</v>
      </c>
      <c r="BL82" s="9">
        <v>26.38</v>
      </c>
      <c r="BM82" s="9">
        <v>41.38</v>
      </c>
      <c r="BN82" s="9">
        <v>17.13</v>
      </c>
      <c r="BO82" s="9">
        <v>2.04</v>
      </c>
      <c r="BP82" s="9">
        <v>5.24</v>
      </c>
      <c r="BQ82" s="9">
        <v>0.81</v>
      </c>
      <c r="BR82" s="9">
        <v>4.25</v>
      </c>
      <c r="BS82" s="9">
        <v>0</v>
      </c>
      <c r="BT82" s="9">
        <v>1.06</v>
      </c>
      <c r="BU82" s="9">
        <v>3.73</v>
      </c>
    </row>
    <row r="83" spans="1:73">
      <c r="A83" s="5" t="s">
        <v>126</v>
      </c>
      <c r="B83" s="7">
        <v>34679.040000000001</v>
      </c>
      <c r="C83" s="7">
        <v>1814</v>
      </c>
      <c r="D83" s="7">
        <v>1814.28</v>
      </c>
      <c r="E83" s="7">
        <v>1814.28</v>
      </c>
      <c r="F83" s="7">
        <v>1814.28</v>
      </c>
      <c r="G83" s="7">
        <v>1814.28</v>
      </c>
      <c r="H83" s="7">
        <v>1814.28</v>
      </c>
      <c r="I83" s="7">
        <v>1814.28</v>
      </c>
      <c r="J83" s="7">
        <v>3394.04</v>
      </c>
      <c r="K83" s="7">
        <v>2265.64</v>
      </c>
      <c r="L83" s="7">
        <v>4296.76</v>
      </c>
      <c r="M83" s="7">
        <v>2265.64</v>
      </c>
      <c r="N83" s="7">
        <v>-442.52</v>
      </c>
      <c r="O83" s="7">
        <v>2039.96</v>
      </c>
      <c r="P83" s="7">
        <v>2039.96</v>
      </c>
      <c r="Q83" s="7">
        <v>2039.96</v>
      </c>
      <c r="R83" s="7">
        <v>2039.96</v>
      </c>
      <c r="S83" s="7">
        <v>2039.96</v>
      </c>
      <c r="T83" s="7">
        <v>35517.5</v>
      </c>
      <c r="U83" s="8">
        <v>1.0241777165688555</v>
      </c>
      <c r="V83" s="12">
        <v>283</v>
      </c>
      <c r="W83" s="8">
        <v>0.15600882028665933</v>
      </c>
      <c r="X83" s="7">
        <v>743.08</v>
      </c>
      <c r="Y83" s="8">
        <v>0.40957294353683005</v>
      </c>
      <c r="Z83" s="7">
        <v>3176.16</v>
      </c>
      <c r="AA83" s="8">
        <v>1.7506448839208941</v>
      </c>
      <c r="AB83" s="7">
        <v>1026.48</v>
      </c>
      <c r="AC83" s="8">
        <v>0.56577815993121239</v>
      </c>
      <c r="AD83" s="7">
        <v>1026.48</v>
      </c>
      <c r="AE83" s="8">
        <v>0.56577815993121239</v>
      </c>
      <c r="AF83" s="7">
        <v>1026.48</v>
      </c>
      <c r="AG83" s="8">
        <v>0.56577815993121239</v>
      </c>
      <c r="AH83" s="7">
        <v>3551.6</v>
      </c>
      <c r="AI83" s="8">
        <v>1.9575809687589567</v>
      </c>
      <c r="AJ83" s="7">
        <v>3680.56</v>
      </c>
      <c r="AK83" s="8">
        <v>1.0844185690209898</v>
      </c>
      <c r="AL83" s="7">
        <v>1531.4</v>
      </c>
      <c r="AM83" s="8">
        <v>0.67592380078035352</v>
      </c>
      <c r="AN83" s="9">
        <v>4353.96</v>
      </c>
      <c r="AO83" s="8">
        <v>1.0133123562870627</v>
      </c>
      <c r="AP83" s="9">
        <v>4331.12</v>
      </c>
      <c r="AQ83" s="8">
        <v>1.9116541021521514</v>
      </c>
      <c r="AR83" s="9">
        <v>1760.2</v>
      </c>
      <c r="AS83" s="8">
        <v>-3.9776733254994125</v>
      </c>
      <c r="AT83" s="9">
        <v>1985.88</v>
      </c>
      <c r="AU83" s="8">
        <v>0.97348967626816219</v>
      </c>
      <c r="AV83" s="9">
        <v>1760.2</v>
      </c>
      <c r="AW83" s="8">
        <v>0.86286005607953098</v>
      </c>
      <c r="AX83" s="9">
        <v>1534.52</v>
      </c>
      <c r="AY83" s="8">
        <v>0.75223043589089977</v>
      </c>
      <c r="AZ83" s="9">
        <v>1760.2</v>
      </c>
      <c r="BA83" s="8">
        <v>0.86286005607953098</v>
      </c>
      <c r="BB83" s="9">
        <v>1986.18</v>
      </c>
      <c r="BC83" s="8">
        <v>0.97363673797525441</v>
      </c>
      <c r="BD83" s="10"/>
      <c r="BE83" s="6"/>
      <c r="BF83" s="9">
        <v>1.34</v>
      </c>
      <c r="BG83" s="9">
        <v>0</v>
      </c>
      <c r="BH83" s="9">
        <v>0</v>
      </c>
      <c r="BI83" s="9">
        <v>0</v>
      </c>
      <c r="BJ83" s="9">
        <v>0.68</v>
      </c>
      <c r="BK83" s="9">
        <v>0</v>
      </c>
      <c r="BL83" s="9">
        <v>0</v>
      </c>
      <c r="BM83" s="9">
        <v>0.66</v>
      </c>
      <c r="BN83" s="9">
        <v>1.34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1.34</v>
      </c>
    </row>
    <row r="84" spans="1:73">
      <c r="A84" s="5" t="s">
        <v>127</v>
      </c>
      <c r="B84" s="7">
        <v>35130.04</v>
      </c>
      <c r="C84" s="7">
        <v>2083</v>
      </c>
      <c r="D84" s="7">
        <v>2083.12</v>
      </c>
      <c r="E84" s="7">
        <v>2066.48</v>
      </c>
      <c r="F84" s="7">
        <v>2066.48</v>
      </c>
      <c r="G84" s="7">
        <v>2033.2</v>
      </c>
      <c r="H84" s="7">
        <v>2066.48</v>
      </c>
      <c r="I84" s="7">
        <v>2066.48</v>
      </c>
      <c r="J84" s="7">
        <v>2066.48</v>
      </c>
      <c r="K84" s="7">
        <v>2066.48</v>
      </c>
      <c r="L84" s="7">
        <v>2066.48</v>
      </c>
      <c r="M84" s="7">
        <v>2066.48</v>
      </c>
      <c r="N84" s="7">
        <v>2066.48</v>
      </c>
      <c r="O84" s="7">
        <v>2066.48</v>
      </c>
      <c r="P84" s="7">
        <v>2066.48</v>
      </c>
      <c r="Q84" s="7">
        <v>2066.48</v>
      </c>
      <c r="R84" s="7">
        <v>2066.48</v>
      </c>
      <c r="S84" s="7">
        <v>2066.48</v>
      </c>
      <c r="T84" s="7">
        <v>34682.57</v>
      </c>
      <c r="U84" s="8">
        <v>0.98726246824654906</v>
      </c>
      <c r="V84" s="11">
        <v>0</v>
      </c>
      <c r="W84" s="8">
        <v>0</v>
      </c>
      <c r="X84" s="7">
        <v>572.52</v>
      </c>
      <c r="Y84" s="8">
        <v>0.27483774338492262</v>
      </c>
      <c r="Z84" s="7">
        <v>5103.28</v>
      </c>
      <c r="AA84" s="8">
        <v>2.469552088575742</v>
      </c>
      <c r="AB84" s="7">
        <v>1875.64</v>
      </c>
      <c r="AC84" s="8">
        <v>0.90764972320080528</v>
      </c>
      <c r="AD84" s="7">
        <v>1360.32</v>
      </c>
      <c r="AE84" s="8">
        <v>0.66905370843989764</v>
      </c>
      <c r="AF84" s="7">
        <v>2525.12</v>
      </c>
      <c r="AG84" s="8">
        <v>1.2219426270759939</v>
      </c>
      <c r="AH84" s="7">
        <v>2124.7199999999998</v>
      </c>
      <c r="AI84" s="8">
        <v>1.0281831907398087</v>
      </c>
      <c r="AJ84" s="7">
        <v>2683.72</v>
      </c>
      <c r="AK84" s="8">
        <v>1.2986914947156516</v>
      </c>
      <c r="AL84" s="7">
        <v>2353</v>
      </c>
      <c r="AM84" s="8">
        <v>1.1386512330145948</v>
      </c>
      <c r="AN84" s="9">
        <v>1085.24</v>
      </c>
      <c r="AO84" s="8">
        <v>0.52516356316054358</v>
      </c>
      <c r="AP84" s="9">
        <v>1719.64</v>
      </c>
      <c r="AQ84" s="8">
        <v>0.83215903371917466</v>
      </c>
      <c r="AR84" s="9">
        <v>2173.6</v>
      </c>
      <c r="AS84" s="8">
        <v>1.0518369401107197</v>
      </c>
      <c r="AT84" s="9">
        <v>2830.88</v>
      </c>
      <c r="AU84" s="8">
        <v>1.36990437845999</v>
      </c>
      <c r="AV84" s="9">
        <v>857.48</v>
      </c>
      <c r="AW84" s="8">
        <v>0.41494715651736286</v>
      </c>
      <c r="AX84" s="9">
        <v>1966.64</v>
      </c>
      <c r="AY84" s="8">
        <v>0.95168595873175643</v>
      </c>
      <c r="AZ84" s="9">
        <v>2117.44</v>
      </c>
      <c r="BA84" s="8">
        <v>1.0246602918973327</v>
      </c>
      <c r="BB84" s="9">
        <v>3333.33</v>
      </c>
      <c r="BC84" s="8">
        <v>1.6130473074987417</v>
      </c>
      <c r="BD84" s="10"/>
      <c r="BE84" s="6"/>
      <c r="BF84" s="9">
        <v>46.040000000000006</v>
      </c>
      <c r="BG84" s="9">
        <v>0</v>
      </c>
      <c r="BH84" s="9">
        <v>5.66</v>
      </c>
      <c r="BI84" s="9">
        <v>7.24</v>
      </c>
      <c r="BJ84" s="9">
        <v>6.71</v>
      </c>
      <c r="BK84" s="9">
        <v>3.14</v>
      </c>
      <c r="BL84" s="9">
        <v>8.31</v>
      </c>
      <c r="BM84" s="9">
        <v>14.98</v>
      </c>
      <c r="BN84" s="9">
        <v>25.53</v>
      </c>
      <c r="BO84" s="9">
        <v>0</v>
      </c>
      <c r="BP84" s="9">
        <v>2.98</v>
      </c>
      <c r="BQ84" s="9">
        <v>8.5399999999999991</v>
      </c>
      <c r="BR84" s="9">
        <v>0</v>
      </c>
      <c r="BS84" s="9">
        <v>5.39</v>
      </c>
      <c r="BT84" s="9">
        <v>3.1</v>
      </c>
      <c r="BU84" s="9">
        <v>5.52</v>
      </c>
    </row>
    <row r="85" spans="1:73">
      <c r="A85" s="5" t="s">
        <v>128</v>
      </c>
      <c r="B85" s="7">
        <v>89133.520000000019</v>
      </c>
      <c r="C85" s="7">
        <v>4906</v>
      </c>
      <c r="D85" s="7">
        <v>4906.2</v>
      </c>
      <c r="E85" s="7">
        <v>4906.2</v>
      </c>
      <c r="F85" s="7">
        <v>4906.2</v>
      </c>
      <c r="G85" s="7">
        <v>4906.2</v>
      </c>
      <c r="H85" s="7">
        <v>4906.2</v>
      </c>
      <c r="I85" s="7">
        <v>4906.2</v>
      </c>
      <c r="J85" s="7">
        <v>4906.2</v>
      </c>
      <c r="K85" s="7">
        <v>4906.2</v>
      </c>
      <c r="L85" s="7">
        <v>8275.7999999999993</v>
      </c>
      <c r="M85" s="7">
        <v>5243.16</v>
      </c>
      <c r="N85" s="7">
        <v>5243.16</v>
      </c>
      <c r="O85" s="7">
        <v>5243.16</v>
      </c>
      <c r="P85" s="7">
        <v>5243.16</v>
      </c>
      <c r="Q85" s="7">
        <v>5243.16</v>
      </c>
      <c r="R85" s="7">
        <v>5243.16</v>
      </c>
      <c r="S85" s="7">
        <v>5243.16</v>
      </c>
      <c r="T85" s="7">
        <v>80139.679999999993</v>
      </c>
      <c r="U85" s="8">
        <v>0.89909699515962094</v>
      </c>
      <c r="V85" s="12">
        <v>237</v>
      </c>
      <c r="W85" s="8">
        <v>4.830819404810436E-2</v>
      </c>
      <c r="X85" s="7">
        <v>2293.1999999999998</v>
      </c>
      <c r="Y85" s="8">
        <v>0.46740858505564387</v>
      </c>
      <c r="Z85" s="7">
        <v>7809.88</v>
      </c>
      <c r="AA85" s="8">
        <v>1.5918388977212508</v>
      </c>
      <c r="AB85" s="7">
        <v>4609.28</v>
      </c>
      <c r="AC85" s="8">
        <v>0.93948065712771589</v>
      </c>
      <c r="AD85" s="7">
        <v>2780.44</v>
      </c>
      <c r="AE85" s="8">
        <v>0.56671966083730796</v>
      </c>
      <c r="AF85" s="7">
        <v>4476.16</v>
      </c>
      <c r="AG85" s="8">
        <v>0.91234764175940652</v>
      </c>
      <c r="AH85" s="7">
        <v>3342.04</v>
      </c>
      <c r="AI85" s="8">
        <v>0.68118706942236351</v>
      </c>
      <c r="AJ85" s="7">
        <v>3871.92</v>
      </c>
      <c r="AK85" s="8">
        <v>0.78918918918918923</v>
      </c>
      <c r="AL85" s="7">
        <v>10686.78</v>
      </c>
      <c r="AM85" s="8">
        <v>2.1782193958664551</v>
      </c>
      <c r="AN85" s="9">
        <v>7690.2</v>
      </c>
      <c r="AO85" s="8">
        <v>0.92923946929601975</v>
      </c>
      <c r="AP85" s="9">
        <v>5891.65</v>
      </c>
      <c r="AQ85" s="8">
        <v>1.1236830461019689</v>
      </c>
      <c r="AR85" s="9">
        <v>4510.74</v>
      </c>
      <c r="AS85" s="8">
        <v>0.86030943171675089</v>
      </c>
      <c r="AT85" s="9">
        <v>5048.9399999999996</v>
      </c>
      <c r="AU85" s="8">
        <v>0.96295745313894665</v>
      </c>
      <c r="AV85" s="9">
        <v>5067.46</v>
      </c>
      <c r="AW85" s="8">
        <v>0.96648967416596099</v>
      </c>
      <c r="AX85" s="9">
        <v>3590.37</v>
      </c>
      <c r="AY85" s="8">
        <v>0.68477216030027688</v>
      </c>
      <c r="AZ85" s="9">
        <v>4479.28</v>
      </c>
      <c r="BA85" s="8">
        <v>0.8543092333630864</v>
      </c>
      <c r="BB85" s="9">
        <v>3754.34</v>
      </c>
      <c r="BC85" s="8">
        <v>0.71604528566742198</v>
      </c>
      <c r="BD85" s="10"/>
      <c r="BE85" s="6"/>
      <c r="BF85" s="9">
        <v>276.64999999999998</v>
      </c>
      <c r="BG85" s="9">
        <v>2.31</v>
      </c>
      <c r="BH85" s="9">
        <v>38.69</v>
      </c>
      <c r="BI85" s="9">
        <v>41.16</v>
      </c>
      <c r="BJ85" s="9">
        <v>43.08</v>
      </c>
      <c r="BK85" s="9">
        <v>39.799999999999997</v>
      </c>
      <c r="BL85" s="9">
        <v>43.42</v>
      </c>
      <c r="BM85" s="9">
        <v>68.19</v>
      </c>
      <c r="BN85" s="9">
        <v>47.050000000000004</v>
      </c>
      <c r="BO85" s="9">
        <v>0</v>
      </c>
      <c r="BP85" s="9">
        <v>6.88</v>
      </c>
      <c r="BQ85" s="9">
        <v>23.91</v>
      </c>
      <c r="BR85" s="9">
        <v>11.16</v>
      </c>
      <c r="BS85" s="9">
        <v>3.56</v>
      </c>
      <c r="BT85" s="9">
        <v>0.68</v>
      </c>
      <c r="BU85" s="9">
        <v>0.86</v>
      </c>
    </row>
    <row r="86" spans="1:73">
      <c r="A86" s="5" t="s">
        <v>129</v>
      </c>
      <c r="B86" s="7">
        <v>81770</v>
      </c>
      <c r="C86" s="7">
        <v>4810</v>
      </c>
      <c r="D86" s="7">
        <v>4810</v>
      </c>
      <c r="E86" s="7">
        <v>4810</v>
      </c>
      <c r="F86" s="7">
        <v>4810</v>
      </c>
      <c r="G86" s="7">
        <v>4810</v>
      </c>
      <c r="H86" s="7">
        <v>4810</v>
      </c>
      <c r="I86" s="7">
        <v>4810</v>
      </c>
      <c r="J86" s="7">
        <v>4810</v>
      </c>
      <c r="K86" s="7">
        <v>4810</v>
      </c>
      <c r="L86" s="7">
        <v>4810</v>
      </c>
      <c r="M86" s="7">
        <v>4810</v>
      </c>
      <c r="N86" s="7">
        <v>4810</v>
      </c>
      <c r="O86" s="7">
        <v>4810</v>
      </c>
      <c r="P86" s="7">
        <v>4810</v>
      </c>
      <c r="Q86" s="7">
        <v>4810</v>
      </c>
      <c r="R86" s="7">
        <v>4810</v>
      </c>
      <c r="S86" s="7">
        <v>4810</v>
      </c>
      <c r="T86" s="7">
        <v>64542.01999999999</v>
      </c>
      <c r="U86" s="8">
        <v>0.78931172801761029</v>
      </c>
      <c r="V86" s="11">
        <v>0</v>
      </c>
      <c r="W86" s="8">
        <v>0</v>
      </c>
      <c r="X86" s="7">
        <v>1091.48</v>
      </c>
      <c r="Y86" s="8">
        <v>0.22691891891891891</v>
      </c>
      <c r="Z86" s="7">
        <v>6248.32</v>
      </c>
      <c r="AA86" s="8">
        <v>1.299027027027027</v>
      </c>
      <c r="AB86" s="7">
        <v>2713.88</v>
      </c>
      <c r="AC86" s="8">
        <v>0.5642162162162162</v>
      </c>
      <c r="AD86" s="7">
        <v>1607.32</v>
      </c>
      <c r="AE86" s="8">
        <v>0.33416216216216216</v>
      </c>
      <c r="AF86" s="7">
        <v>5189.08</v>
      </c>
      <c r="AG86" s="8">
        <v>1.0788108108108108</v>
      </c>
      <c r="AH86" s="7">
        <v>3273.92</v>
      </c>
      <c r="AI86" s="8">
        <v>0.68064864864864871</v>
      </c>
      <c r="AJ86" s="7">
        <v>3419.52</v>
      </c>
      <c r="AK86" s="8">
        <v>0.7109189189189189</v>
      </c>
      <c r="AL86" s="7">
        <v>5974.8</v>
      </c>
      <c r="AM86" s="8">
        <v>1.2421621621621621</v>
      </c>
      <c r="AN86" s="9">
        <v>5448.56</v>
      </c>
      <c r="AO86" s="8">
        <v>1.1327567567567569</v>
      </c>
      <c r="AP86" s="9">
        <v>7199.92</v>
      </c>
      <c r="AQ86" s="8">
        <v>1.4968648648648648</v>
      </c>
      <c r="AR86" s="9">
        <v>3982.16</v>
      </c>
      <c r="AS86" s="8">
        <v>0.82789189189189183</v>
      </c>
      <c r="AT86" s="9">
        <v>3290.04</v>
      </c>
      <c r="AU86" s="8">
        <v>0.68399999999999994</v>
      </c>
      <c r="AV86" s="9">
        <v>4867.72</v>
      </c>
      <c r="AW86" s="8">
        <v>1.012</v>
      </c>
      <c r="AX86" s="9">
        <v>3831.36</v>
      </c>
      <c r="AY86" s="8">
        <v>0.79654054054054058</v>
      </c>
      <c r="AZ86" s="9">
        <v>2761.81</v>
      </c>
      <c r="BA86" s="8">
        <v>0.57418087318087319</v>
      </c>
      <c r="BB86" s="9">
        <v>3642.13</v>
      </c>
      <c r="BC86" s="8">
        <v>0.75719958419958422</v>
      </c>
      <c r="BD86" s="10"/>
      <c r="BE86" s="6"/>
      <c r="BF86" s="9">
        <v>996.85000000000014</v>
      </c>
      <c r="BG86" s="9">
        <v>380.8</v>
      </c>
      <c r="BH86" s="9">
        <v>93.16</v>
      </c>
      <c r="BI86" s="9">
        <v>81.709999999999994</v>
      </c>
      <c r="BJ86" s="9">
        <v>90.97</v>
      </c>
      <c r="BK86" s="9">
        <v>99.63</v>
      </c>
      <c r="BL86" s="9">
        <v>103.21</v>
      </c>
      <c r="BM86" s="9">
        <v>147.37</v>
      </c>
      <c r="BN86" s="9">
        <v>161.47000000000003</v>
      </c>
      <c r="BO86" s="9">
        <v>0</v>
      </c>
      <c r="BP86" s="9">
        <v>9.5299999999999994</v>
      </c>
      <c r="BQ86" s="9">
        <v>2.4700000000000002</v>
      </c>
      <c r="BR86" s="9">
        <v>84.28</v>
      </c>
      <c r="BS86" s="9">
        <v>3.12</v>
      </c>
      <c r="BT86" s="9">
        <v>53.58</v>
      </c>
      <c r="BU86" s="9">
        <v>8.49</v>
      </c>
    </row>
    <row r="87" spans="1:73">
      <c r="A87" s="5" t="s">
        <v>130</v>
      </c>
      <c r="B87" s="7">
        <v>85906.760000000009</v>
      </c>
      <c r="C87" s="7">
        <v>5053</v>
      </c>
      <c r="D87" s="7">
        <v>5053.3599999999997</v>
      </c>
      <c r="E87" s="7">
        <v>5053.3599999999997</v>
      </c>
      <c r="F87" s="7">
        <v>5053.3599999999997</v>
      </c>
      <c r="G87" s="7">
        <v>5053.3599999999997</v>
      </c>
      <c r="H87" s="7">
        <v>5053.3599999999997</v>
      </c>
      <c r="I87" s="7">
        <v>5053.3599999999997</v>
      </c>
      <c r="J87" s="7">
        <v>5053.3599999999997</v>
      </c>
      <c r="K87" s="7">
        <v>5053.3599999999997</v>
      </c>
      <c r="L87" s="7">
        <v>5053.3599999999997</v>
      </c>
      <c r="M87" s="7">
        <v>5053.3599999999997</v>
      </c>
      <c r="N87" s="7">
        <v>5053.3599999999997</v>
      </c>
      <c r="O87" s="7">
        <v>5053.3599999999997</v>
      </c>
      <c r="P87" s="7">
        <v>5053.3599999999997</v>
      </c>
      <c r="Q87" s="7">
        <v>5053.3599999999997</v>
      </c>
      <c r="R87" s="7">
        <v>5053.3599999999997</v>
      </c>
      <c r="S87" s="7">
        <v>5053.3599999999997</v>
      </c>
      <c r="T87" s="7">
        <v>80036.320000000007</v>
      </c>
      <c r="U87" s="8">
        <v>0.93166498189432356</v>
      </c>
      <c r="V87" s="11">
        <v>0</v>
      </c>
      <c r="W87" s="8">
        <v>0</v>
      </c>
      <c r="X87" s="7">
        <v>2991.04</v>
      </c>
      <c r="Y87" s="8">
        <v>0.5918913356657749</v>
      </c>
      <c r="Z87" s="7">
        <v>8701.16</v>
      </c>
      <c r="AA87" s="8">
        <v>1.721856349043013</v>
      </c>
      <c r="AB87" s="7">
        <v>5059.6000000000004</v>
      </c>
      <c r="AC87" s="8">
        <v>1.0012348219798313</v>
      </c>
      <c r="AD87" s="7">
        <v>3500.64</v>
      </c>
      <c r="AE87" s="8">
        <v>0.69273513068532622</v>
      </c>
      <c r="AF87" s="7">
        <v>6142.24</v>
      </c>
      <c r="AG87" s="8">
        <v>1.2154764354805516</v>
      </c>
      <c r="AH87" s="7">
        <v>4102.8</v>
      </c>
      <c r="AI87" s="8">
        <v>0.8118954517390411</v>
      </c>
      <c r="AJ87" s="7">
        <v>9359.48</v>
      </c>
      <c r="AK87" s="8">
        <v>1.8521300679152088</v>
      </c>
      <c r="AL87" s="7">
        <v>4665.4399999999996</v>
      </c>
      <c r="AM87" s="8">
        <v>0.92323523358715787</v>
      </c>
      <c r="AN87" s="9">
        <v>4559.3599999999997</v>
      </c>
      <c r="AO87" s="8">
        <v>0.90224325993002674</v>
      </c>
      <c r="AP87" s="9">
        <v>7626.32</v>
      </c>
      <c r="AQ87" s="8">
        <v>1.5091582630170817</v>
      </c>
      <c r="AR87" s="9">
        <v>3774.68</v>
      </c>
      <c r="AS87" s="8">
        <v>0.7469643959662482</v>
      </c>
      <c r="AT87" s="9">
        <v>3228.68</v>
      </c>
      <c r="AU87" s="8">
        <v>0.63891747273101462</v>
      </c>
      <c r="AV87" s="9">
        <v>5183.88</v>
      </c>
      <c r="AW87" s="8">
        <v>1.0258283597448035</v>
      </c>
      <c r="AX87" s="9">
        <v>4882.28</v>
      </c>
      <c r="AY87" s="8">
        <v>0.96614529738629351</v>
      </c>
      <c r="AZ87" s="9">
        <v>3064.88</v>
      </c>
      <c r="BA87" s="8">
        <v>0.60650339576044454</v>
      </c>
      <c r="BB87" s="9">
        <v>3193.84</v>
      </c>
      <c r="BC87" s="8">
        <v>0.63202305001029024</v>
      </c>
      <c r="BD87" s="10"/>
      <c r="BE87" s="6"/>
      <c r="BF87" s="9">
        <v>138.35</v>
      </c>
      <c r="BG87" s="9">
        <v>70.89</v>
      </c>
      <c r="BH87" s="9">
        <v>19.88</v>
      </c>
      <c r="BI87" s="9">
        <v>0</v>
      </c>
      <c r="BJ87" s="9">
        <v>4.43</v>
      </c>
      <c r="BK87" s="9">
        <v>10.94</v>
      </c>
      <c r="BL87" s="9">
        <v>11.97</v>
      </c>
      <c r="BM87" s="9">
        <v>20.239999999999998</v>
      </c>
      <c r="BN87" s="9">
        <v>81.86</v>
      </c>
      <c r="BO87" s="9">
        <v>70.89</v>
      </c>
      <c r="BP87" s="9">
        <v>1.2</v>
      </c>
      <c r="BQ87" s="9">
        <v>0</v>
      </c>
      <c r="BR87" s="9">
        <v>2.5299999999999998</v>
      </c>
      <c r="BS87" s="9">
        <v>6.03</v>
      </c>
      <c r="BT87" s="9">
        <v>0</v>
      </c>
      <c r="BU87" s="9">
        <v>1.21</v>
      </c>
    </row>
    <row r="88" spans="1:73">
      <c r="A88" s="5" t="s">
        <v>131</v>
      </c>
      <c r="B88" s="7">
        <v>38931.280000000013</v>
      </c>
      <c r="C88" s="7">
        <v>2290</v>
      </c>
      <c r="D88" s="7">
        <v>2290.08</v>
      </c>
      <c r="E88" s="7">
        <v>2290.08</v>
      </c>
      <c r="F88" s="7">
        <v>2290.08</v>
      </c>
      <c r="G88" s="7">
        <v>2290.08</v>
      </c>
      <c r="H88" s="7">
        <v>2290.08</v>
      </c>
      <c r="I88" s="7">
        <v>2290.08</v>
      </c>
      <c r="J88" s="7">
        <v>2290.08</v>
      </c>
      <c r="K88" s="7">
        <v>2290.08</v>
      </c>
      <c r="L88" s="7">
        <v>2290.08</v>
      </c>
      <c r="M88" s="7">
        <v>2290.08</v>
      </c>
      <c r="N88" s="7">
        <v>2290.08</v>
      </c>
      <c r="O88" s="7">
        <v>2290.08</v>
      </c>
      <c r="P88" s="7">
        <v>2290.08</v>
      </c>
      <c r="Q88" s="7">
        <v>2290.08</v>
      </c>
      <c r="R88" s="7">
        <v>2290.08</v>
      </c>
      <c r="S88" s="7">
        <v>2290.08</v>
      </c>
      <c r="T88" s="7">
        <v>28932.28</v>
      </c>
      <c r="U88" s="8">
        <v>0.74316282434073544</v>
      </c>
      <c r="V88" s="11">
        <v>0</v>
      </c>
      <c r="W88" s="8">
        <v>0</v>
      </c>
      <c r="X88" s="7">
        <v>583.44000000000005</v>
      </c>
      <c r="Y88" s="8">
        <v>0.25476839237057225</v>
      </c>
      <c r="Z88" s="7">
        <v>2182.96</v>
      </c>
      <c r="AA88" s="8">
        <v>0.95322434150772029</v>
      </c>
      <c r="AB88" s="7">
        <v>2367.04</v>
      </c>
      <c r="AC88" s="8">
        <v>1.033605812897366</v>
      </c>
      <c r="AD88" s="7">
        <v>1738.88</v>
      </c>
      <c r="AE88" s="8">
        <v>0.75930971843778394</v>
      </c>
      <c r="AF88" s="7">
        <v>811.2</v>
      </c>
      <c r="AG88" s="8">
        <v>0.35422343324250682</v>
      </c>
      <c r="AH88" s="7">
        <v>1965.6</v>
      </c>
      <c r="AI88" s="8">
        <v>0.85831062670299729</v>
      </c>
      <c r="AJ88" s="7">
        <v>814.84</v>
      </c>
      <c r="AK88" s="8">
        <v>0.35581289736603089</v>
      </c>
      <c r="AL88" s="7">
        <v>814.84</v>
      </c>
      <c r="AM88" s="8">
        <v>0.35581289736603089</v>
      </c>
      <c r="AN88" s="9">
        <v>2955.16</v>
      </c>
      <c r="AO88" s="8">
        <v>1.2904178019981833</v>
      </c>
      <c r="AP88" s="9">
        <v>1171.56</v>
      </c>
      <c r="AQ88" s="8">
        <v>0.51158038147138962</v>
      </c>
      <c r="AR88" s="9">
        <v>2307.7600000000002</v>
      </c>
      <c r="AS88" s="8">
        <v>1.0077202543142598</v>
      </c>
      <c r="AT88" s="9">
        <v>1171.56</v>
      </c>
      <c r="AU88" s="8">
        <v>0.51158038147138962</v>
      </c>
      <c r="AV88" s="9">
        <v>943.8</v>
      </c>
      <c r="AW88" s="8">
        <v>0.41212534059945505</v>
      </c>
      <c r="AX88" s="9">
        <v>6232.72</v>
      </c>
      <c r="AY88" s="8">
        <v>2.7216167120799275</v>
      </c>
      <c r="AZ88" s="9">
        <v>1828.32</v>
      </c>
      <c r="BA88" s="8">
        <v>0.79836512261580383</v>
      </c>
      <c r="BB88" s="9">
        <v>1042.5999999999999</v>
      </c>
      <c r="BC88" s="8">
        <v>0.45526793823796546</v>
      </c>
      <c r="BD88" s="10"/>
      <c r="BE88" s="6"/>
      <c r="BF88" s="9">
        <v>748.15</v>
      </c>
      <c r="BG88" s="9">
        <v>262.3</v>
      </c>
      <c r="BH88" s="9">
        <v>70.819999999999993</v>
      </c>
      <c r="BI88" s="9">
        <v>77.66</v>
      </c>
      <c r="BJ88" s="9">
        <v>80.8</v>
      </c>
      <c r="BK88" s="9">
        <v>86.73</v>
      </c>
      <c r="BL88" s="9">
        <v>80.09</v>
      </c>
      <c r="BM88" s="9">
        <v>89.75</v>
      </c>
      <c r="BN88" s="9">
        <v>208.34</v>
      </c>
      <c r="BO88" s="9">
        <v>0</v>
      </c>
      <c r="BP88" s="9">
        <v>9.68</v>
      </c>
      <c r="BQ88" s="9">
        <v>0</v>
      </c>
      <c r="BR88" s="9">
        <v>0</v>
      </c>
      <c r="BS88" s="9">
        <v>194.92</v>
      </c>
      <c r="BT88" s="9">
        <v>2.99</v>
      </c>
      <c r="BU88" s="9">
        <v>0.75</v>
      </c>
    </row>
    <row r="89" spans="1:73">
      <c r="A89" s="5" t="s">
        <v>132</v>
      </c>
      <c r="B89" s="7">
        <v>137311.80000000002</v>
      </c>
      <c r="C89" s="7">
        <v>6524</v>
      </c>
      <c r="D89" s="7">
        <v>6523.92</v>
      </c>
      <c r="E89" s="7">
        <v>6523.92</v>
      </c>
      <c r="F89" s="7">
        <v>6523.92</v>
      </c>
      <c r="G89" s="7">
        <v>6523.92</v>
      </c>
      <c r="H89" s="7">
        <v>6523.92</v>
      </c>
      <c r="I89" s="7">
        <v>10749.96</v>
      </c>
      <c r="J89" s="7">
        <v>13745.16</v>
      </c>
      <c r="K89" s="7">
        <v>9018.36</v>
      </c>
      <c r="L89" s="7">
        <v>8073</v>
      </c>
      <c r="M89" s="7">
        <v>8073</v>
      </c>
      <c r="N89" s="7">
        <v>8073</v>
      </c>
      <c r="O89" s="7">
        <v>8127.08</v>
      </c>
      <c r="P89" s="7">
        <v>8077.16</v>
      </c>
      <c r="Q89" s="7">
        <v>8077.16</v>
      </c>
      <c r="R89" s="7">
        <v>8077.16</v>
      </c>
      <c r="S89" s="7">
        <v>8077.16</v>
      </c>
      <c r="T89" s="7">
        <v>123977.61</v>
      </c>
      <c r="U89" s="8">
        <v>0.90289115720571711</v>
      </c>
      <c r="V89" s="12">
        <v>1330</v>
      </c>
      <c r="W89" s="8">
        <v>0.20386266094420602</v>
      </c>
      <c r="X89" s="7">
        <v>2613.52</v>
      </c>
      <c r="Y89" s="8">
        <v>0.40060577076359</v>
      </c>
      <c r="Z89" s="7">
        <v>13391.57</v>
      </c>
      <c r="AA89" s="8">
        <v>2.0526876479172032</v>
      </c>
      <c r="AB89" s="7">
        <v>6316.91</v>
      </c>
      <c r="AC89" s="8">
        <v>0.96826907748715496</v>
      </c>
      <c r="AD89" s="7">
        <v>5594.2</v>
      </c>
      <c r="AE89" s="8">
        <v>0.85749058848054538</v>
      </c>
      <c r="AF89" s="7">
        <v>8631.48</v>
      </c>
      <c r="AG89" s="8">
        <v>1.3230511716881874</v>
      </c>
      <c r="AH89" s="7">
        <v>5963.36</v>
      </c>
      <c r="AI89" s="8">
        <v>0.55473322691433269</v>
      </c>
      <c r="AJ89" s="7">
        <v>13046.8</v>
      </c>
      <c r="AK89" s="8">
        <v>0.94919229750690426</v>
      </c>
      <c r="AL89" s="7">
        <v>6723.08</v>
      </c>
      <c r="AM89" s="8">
        <v>0.74548809317880405</v>
      </c>
      <c r="AN89" s="9">
        <v>8875.36</v>
      </c>
      <c r="AO89" s="8">
        <v>1.0993880837359098</v>
      </c>
      <c r="AP89" s="9">
        <v>7149.44</v>
      </c>
      <c r="AQ89" s="8">
        <v>0.88559890994673596</v>
      </c>
      <c r="AR89" s="9">
        <v>7774.04</v>
      </c>
      <c r="AS89" s="8">
        <v>0.96296791775052648</v>
      </c>
      <c r="AT89" s="9">
        <v>8444.7999999999993</v>
      </c>
      <c r="AU89" s="8">
        <v>1.0390939919380637</v>
      </c>
      <c r="AV89" s="9">
        <v>7159.88</v>
      </c>
      <c r="AW89" s="8">
        <v>0.88643533123028395</v>
      </c>
      <c r="AX89" s="9">
        <v>7383.17</v>
      </c>
      <c r="AY89" s="8">
        <v>0.91407994889292776</v>
      </c>
      <c r="AZ89" s="9">
        <v>7129.28</v>
      </c>
      <c r="BA89" s="8">
        <v>0.88264687092988126</v>
      </c>
      <c r="BB89" s="9">
        <v>6450.72</v>
      </c>
      <c r="BC89" s="8">
        <v>0.7986371447389925</v>
      </c>
      <c r="BD89" s="10"/>
      <c r="BE89" s="6"/>
      <c r="BF89" s="9">
        <v>572.26</v>
      </c>
      <c r="BG89" s="9">
        <v>81.650000000000006</v>
      </c>
      <c r="BH89" s="9">
        <v>63.24</v>
      </c>
      <c r="BI89" s="9">
        <v>73.040000000000006</v>
      </c>
      <c r="BJ89" s="9">
        <v>77.239999999999995</v>
      </c>
      <c r="BK89" s="9">
        <v>75.52</v>
      </c>
      <c r="BL89" s="9">
        <v>83.32</v>
      </c>
      <c r="BM89" s="9">
        <v>118.25</v>
      </c>
      <c r="BN89" s="9">
        <v>20.41</v>
      </c>
      <c r="BO89" s="9">
        <v>0</v>
      </c>
      <c r="BP89" s="9">
        <v>1.92</v>
      </c>
      <c r="BQ89" s="9">
        <v>11.03</v>
      </c>
      <c r="BR89" s="9">
        <v>6.01</v>
      </c>
      <c r="BS89" s="9">
        <v>0.65</v>
      </c>
      <c r="BT89" s="9">
        <v>0</v>
      </c>
      <c r="BU89" s="9">
        <v>0.8</v>
      </c>
    </row>
    <row r="90" spans="1:73">
      <c r="A90" s="5" t="s">
        <v>133</v>
      </c>
      <c r="B90" s="7">
        <v>38241.759999999995</v>
      </c>
      <c r="C90" s="7">
        <v>2355</v>
      </c>
      <c r="D90" s="7">
        <v>2355.08</v>
      </c>
      <c r="E90" s="7">
        <v>2355.08</v>
      </c>
      <c r="F90" s="7">
        <v>2355.08</v>
      </c>
      <c r="G90" s="7">
        <v>2355.08</v>
      </c>
      <c r="H90" s="7">
        <v>2355.08</v>
      </c>
      <c r="I90" s="7">
        <v>2355.08</v>
      </c>
      <c r="J90" s="7">
        <v>2355.08</v>
      </c>
      <c r="K90" s="7">
        <v>2355.08</v>
      </c>
      <c r="L90" s="7">
        <v>1299.48</v>
      </c>
      <c r="M90" s="7">
        <v>2249.52</v>
      </c>
      <c r="N90" s="7">
        <v>2249.52</v>
      </c>
      <c r="O90" s="7">
        <v>2249.52</v>
      </c>
      <c r="P90" s="7">
        <v>2249.52</v>
      </c>
      <c r="Q90" s="7">
        <v>2249.52</v>
      </c>
      <c r="R90" s="7">
        <v>2249.52</v>
      </c>
      <c r="S90" s="7">
        <v>2249.52</v>
      </c>
      <c r="T90" s="7">
        <v>33103.96</v>
      </c>
      <c r="U90" s="8">
        <v>0.86564948893565574</v>
      </c>
      <c r="V90" s="12">
        <v>337</v>
      </c>
      <c r="W90" s="8">
        <v>0.14309978768577494</v>
      </c>
      <c r="X90" s="7">
        <v>588.12</v>
      </c>
      <c r="Y90" s="8">
        <v>0.24972400088319718</v>
      </c>
      <c r="Z90" s="7">
        <v>3692</v>
      </c>
      <c r="AA90" s="8">
        <v>1.567674983440053</v>
      </c>
      <c r="AB90" s="7">
        <v>1870.96</v>
      </c>
      <c r="AC90" s="8">
        <v>0.79443585780525505</v>
      </c>
      <c r="AD90" s="7">
        <v>1739.92</v>
      </c>
      <c r="AE90" s="8">
        <v>0.73879443585780535</v>
      </c>
      <c r="AF90" s="7">
        <v>1282.32</v>
      </c>
      <c r="AG90" s="8">
        <v>0.5444910576286156</v>
      </c>
      <c r="AH90" s="7">
        <v>1381.64</v>
      </c>
      <c r="AI90" s="8">
        <v>0.58666372267608746</v>
      </c>
      <c r="AJ90" s="7">
        <v>926.8</v>
      </c>
      <c r="AK90" s="8">
        <v>0.39353227915824512</v>
      </c>
      <c r="AL90" s="7">
        <v>815.72</v>
      </c>
      <c r="AM90" s="8">
        <v>0.34636615316677144</v>
      </c>
      <c r="AN90" s="9">
        <v>2462.7199999999998</v>
      </c>
      <c r="AO90" s="8">
        <v>1.89515806322529</v>
      </c>
      <c r="AP90" s="9">
        <v>4844.32</v>
      </c>
      <c r="AQ90" s="8">
        <v>2.1534905224225613</v>
      </c>
      <c r="AR90" s="9">
        <v>3477.24</v>
      </c>
      <c r="AS90" s="8">
        <v>1.5457697642163661</v>
      </c>
      <c r="AT90" s="9">
        <v>1433.64</v>
      </c>
      <c r="AU90" s="8">
        <v>0.63730929264909852</v>
      </c>
      <c r="AV90" s="9">
        <v>2508.48</v>
      </c>
      <c r="AW90" s="8">
        <v>1.1151178918169209</v>
      </c>
      <c r="AX90" s="9">
        <v>1280.24</v>
      </c>
      <c r="AY90" s="8">
        <v>0.56911696717521965</v>
      </c>
      <c r="AZ90" s="9">
        <v>3029.2</v>
      </c>
      <c r="BA90" s="8">
        <v>1.3465983854333368</v>
      </c>
      <c r="BB90" s="9">
        <v>1433.64</v>
      </c>
      <c r="BC90" s="8">
        <v>0.63730929264909852</v>
      </c>
      <c r="BD90" s="10"/>
      <c r="BE90" s="6"/>
      <c r="BF90" s="9">
        <v>452.77000000000004</v>
      </c>
      <c r="BG90" s="9">
        <v>220.9</v>
      </c>
      <c r="BH90" s="9">
        <v>51.59</v>
      </c>
      <c r="BI90" s="9">
        <v>33.86</v>
      </c>
      <c r="BJ90" s="9">
        <v>28.24</v>
      </c>
      <c r="BK90" s="9">
        <v>33.99</v>
      </c>
      <c r="BL90" s="9">
        <v>34.18</v>
      </c>
      <c r="BM90" s="9">
        <v>50.01</v>
      </c>
      <c r="BN90" s="9">
        <v>227.37</v>
      </c>
      <c r="BO90" s="9">
        <v>0</v>
      </c>
      <c r="BP90" s="9">
        <v>212.32</v>
      </c>
      <c r="BQ90" s="9">
        <v>11.18</v>
      </c>
      <c r="BR90" s="9">
        <v>3.25</v>
      </c>
      <c r="BS90" s="9">
        <v>0</v>
      </c>
      <c r="BT90" s="9">
        <v>0</v>
      </c>
      <c r="BU90" s="9">
        <v>0.62</v>
      </c>
    </row>
    <row r="91" spans="1:73">
      <c r="A91" s="5" t="s">
        <v>134</v>
      </c>
      <c r="B91" s="7">
        <v>39797.560000000012</v>
      </c>
      <c r="C91" s="7">
        <v>2343</v>
      </c>
      <c r="D91" s="7">
        <v>2343.12</v>
      </c>
      <c r="E91" s="7">
        <v>2341.04</v>
      </c>
      <c r="F91" s="7">
        <v>2341.04</v>
      </c>
      <c r="G91" s="7">
        <v>2336.88</v>
      </c>
      <c r="H91" s="7">
        <v>2341.04</v>
      </c>
      <c r="I91" s="7">
        <v>2341.04</v>
      </c>
      <c r="J91" s="7">
        <v>2341.04</v>
      </c>
      <c r="K91" s="7">
        <v>2341.04</v>
      </c>
      <c r="L91" s="7">
        <v>2341.04</v>
      </c>
      <c r="M91" s="7">
        <v>2341.04</v>
      </c>
      <c r="N91" s="7">
        <v>2341.04</v>
      </c>
      <c r="O91" s="7">
        <v>2341.04</v>
      </c>
      <c r="P91" s="7">
        <v>2341.04</v>
      </c>
      <c r="Q91" s="7">
        <v>2341.04</v>
      </c>
      <c r="R91" s="7">
        <v>2341.04</v>
      </c>
      <c r="S91" s="7">
        <v>2341.04</v>
      </c>
      <c r="T91" s="7">
        <v>35804.6</v>
      </c>
      <c r="U91" s="8">
        <v>0.89966822086580156</v>
      </c>
      <c r="V91" s="11">
        <v>0</v>
      </c>
      <c r="W91" s="8">
        <v>0</v>
      </c>
      <c r="X91" s="7">
        <v>0</v>
      </c>
      <c r="Y91" s="8">
        <v>0</v>
      </c>
      <c r="Z91" s="7">
        <v>4540.6400000000003</v>
      </c>
      <c r="AA91" s="8">
        <v>1.9395824078187474</v>
      </c>
      <c r="AB91" s="7">
        <v>689.52</v>
      </c>
      <c r="AC91" s="8">
        <v>0.29453576188360731</v>
      </c>
      <c r="AD91" s="7">
        <v>1885</v>
      </c>
      <c r="AE91" s="8">
        <v>0.80663106364040937</v>
      </c>
      <c r="AF91" s="7">
        <v>229.32</v>
      </c>
      <c r="AG91" s="8">
        <v>9.7956463793869394E-2</v>
      </c>
      <c r="AH91" s="7">
        <v>3612.44</v>
      </c>
      <c r="AI91" s="8">
        <v>1.543091959129276</v>
      </c>
      <c r="AJ91" s="7">
        <v>1510.6</v>
      </c>
      <c r="AK91" s="8">
        <v>0.64526876943580624</v>
      </c>
      <c r="AL91" s="7">
        <v>692.64</v>
      </c>
      <c r="AM91" s="8">
        <v>0.29586850288760552</v>
      </c>
      <c r="AN91" s="9">
        <v>4693</v>
      </c>
      <c r="AO91" s="8">
        <v>2.004664593513994</v>
      </c>
      <c r="AP91" s="9">
        <v>6359.6</v>
      </c>
      <c r="AQ91" s="8">
        <v>2.7165704131497113</v>
      </c>
      <c r="AR91" s="9">
        <v>2113.8000000000002</v>
      </c>
      <c r="AS91" s="8">
        <v>0.9029320302087962</v>
      </c>
      <c r="AT91" s="9">
        <v>1758.64</v>
      </c>
      <c r="AU91" s="8">
        <v>0.75122167925366512</v>
      </c>
      <c r="AV91" s="9">
        <v>1971.7</v>
      </c>
      <c r="AW91" s="8">
        <v>0.84223251204592831</v>
      </c>
      <c r="AX91" s="9">
        <v>2236</v>
      </c>
      <c r="AY91" s="8">
        <v>0.95513105286539313</v>
      </c>
      <c r="AZ91" s="9">
        <v>2692.18</v>
      </c>
      <c r="BA91" s="8">
        <v>1.1499931654307487</v>
      </c>
      <c r="BB91" s="9">
        <v>819.52</v>
      </c>
      <c r="BC91" s="8">
        <v>0.35006663705019991</v>
      </c>
      <c r="BD91" s="10"/>
      <c r="BE91" s="6"/>
      <c r="BF91" s="9">
        <v>216.73000000000002</v>
      </c>
      <c r="BG91" s="9">
        <v>113.9</v>
      </c>
      <c r="BH91" s="9">
        <v>24.91</v>
      </c>
      <c r="BI91" s="9">
        <v>8.26</v>
      </c>
      <c r="BJ91" s="9">
        <v>12.21</v>
      </c>
      <c r="BK91" s="9">
        <v>14.02</v>
      </c>
      <c r="BL91" s="9">
        <v>17.63</v>
      </c>
      <c r="BM91" s="9">
        <v>25.8</v>
      </c>
      <c r="BN91" s="9">
        <v>13.36</v>
      </c>
      <c r="BO91" s="9">
        <v>0</v>
      </c>
      <c r="BP91" s="9">
        <v>0.28999999999999998</v>
      </c>
      <c r="BQ91" s="9">
        <v>1.27</v>
      </c>
      <c r="BR91" s="9">
        <v>1.52</v>
      </c>
      <c r="BS91" s="9">
        <v>0</v>
      </c>
      <c r="BT91" s="9">
        <v>10.28</v>
      </c>
      <c r="BU91" s="9">
        <v>0</v>
      </c>
    </row>
    <row r="92" spans="1:73">
      <c r="A92" s="5" t="s">
        <v>135</v>
      </c>
      <c r="B92" s="7">
        <v>39815.280000000013</v>
      </c>
      <c r="C92" s="7">
        <v>2342</v>
      </c>
      <c r="D92" s="7">
        <v>2342.08</v>
      </c>
      <c r="E92" s="7">
        <v>2342.08</v>
      </c>
      <c r="F92" s="7">
        <v>2342.08</v>
      </c>
      <c r="G92" s="7">
        <v>2342.08</v>
      </c>
      <c r="H92" s="7">
        <v>2342.08</v>
      </c>
      <c r="I92" s="7">
        <v>2342.08</v>
      </c>
      <c r="J92" s="7">
        <v>2342.08</v>
      </c>
      <c r="K92" s="7">
        <v>2342.08</v>
      </c>
      <c r="L92" s="7">
        <v>2342.08</v>
      </c>
      <c r="M92" s="7">
        <v>2342.08</v>
      </c>
      <c r="N92" s="7">
        <v>2342.08</v>
      </c>
      <c r="O92" s="7">
        <v>2342.08</v>
      </c>
      <c r="P92" s="7">
        <v>2342.08</v>
      </c>
      <c r="Q92" s="7">
        <v>2342.08</v>
      </c>
      <c r="R92" s="7">
        <v>2342.08</v>
      </c>
      <c r="S92" s="7">
        <v>2342.08</v>
      </c>
      <c r="T92" s="7">
        <v>34667.880000000005</v>
      </c>
      <c r="U92" s="8">
        <v>0.8707179756113731</v>
      </c>
      <c r="V92" s="12">
        <v>231</v>
      </c>
      <c r="W92" s="8">
        <v>9.8633646456020491E-2</v>
      </c>
      <c r="X92" s="7">
        <v>352.04</v>
      </c>
      <c r="Y92" s="8">
        <v>0.15031083481349913</v>
      </c>
      <c r="Z92" s="7">
        <v>3824.08</v>
      </c>
      <c r="AA92" s="8">
        <v>1.6327708703374779</v>
      </c>
      <c r="AB92" s="7">
        <v>1168.44</v>
      </c>
      <c r="AC92" s="8">
        <v>0.49888987566607462</v>
      </c>
      <c r="AD92" s="7">
        <v>1043.1199999999999</v>
      </c>
      <c r="AE92" s="8">
        <v>0.44538188277087032</v>
      </c>
      <c r="AF92" s="7">
        <v>1856.56</v>
      </c>
      <c r="AG92" s="8">
        <v>0.79269708976636155</v>
      </c>
      <c r="AH92" s="7">
        <v>549.52</v>
      </c>
      <c r="AI92" s="8">
        <v>0.23462904768410986</v>
      </c>
      <c r="AJ92" s="7">
        <v>816.4</v>
      </c>
      <c r="AK92" s="8">
        <v>0.34857904085257552</v>
      </c>
      <c r="AL92" s="7">
        <v>3196.4</v>
      </c>
      <c r="AM92" s="8">
        <v>1.3647697772919798</v>
      </c>
      <c r="AN92" s="9">
        <v>1168.44</v>
      </c>
      <c r="AO92" s="8">
        <v>0.49888987566607462</v>
      </c>
      <c r="AP92" s="9">
        <v>3453.31</v>
      </c>
      <c r="AQ92" s="8">
        <v>1.4744628706107392</v>
      </c>
      <c r="AR92" s="9">
        <v>1862.78</v>
      </c>
      <c r="AS92" s="8">
        <v>0.79535284874982926</v>
      </c>
      <c r="AT92" s="9">
        <v>1521</v>
      </c>
      <c r="AU92" s="8">
        <v>0.64942273534635886</v>
      </c>
      <c r="AV92" s="9">
        <v>2367.7800000000002</v>
      </c>
      <c r="AW92" s="8">
        <v>1.010973152069955</v>
      </c>
      <c r="AX92" s="9">
        <v>1955.42</v>
      </c>
      <c r="AY92" s="8">
        <v>0.83490743270938661</v>
      </c>
      <c r="AZ92" s="9">
        <v>7208.9</v>
      </c>
      <c r="BA92" s="8">
        <v>3.0779905041672357</v>
      </c>
      <c r="BB92" s="9">
        <v>2092.69</v>
      </c>
      <c r="BC92" s="8">
        <v>0.89351772783167105</v>
      </c>
      <c r="BD92" s="10"/>
      <c r="BE92" s="6"/>
      <c r="BF92" s="9">
        <v>746.83999999999992</v>
      </c>
      <c r="BG92" s="9">
        <v>289.48</v>
      </c>
      <c r="BH92" s="9">
        <v>72.56</v>
      </c>
      <c r="BI92" s="9">
        <v>67.31</v>
      </c>
      <c r="BJ92" s="9">
        <v>72.33</v>
      </c>
      <c r="BK92" s="9">
        <v>71.13</v>
      </c>
      <c r="BL92" s="9">
        <v>73.98</v>
      </c>
      <c r="BM92" s="9">
        <v>100.05</v>
      </c>
      <c r="BN92" s="9">
        <v>382.21000000000004</v>
      </c>
      <c r="BO92" s="9">
        <v>36.840000000000003</v>
      </c>
      <c r="BP92" s="9">
        <v>10.26</v>
      </c>
      <c r="BQ92" s="9">
        <v>0.87</v>
      </c>
      <c r="BR92" s="9">
        <v>16.899999999999999</v>
      </c>
      <c r="BS92" s="9">
        <v>0</v>
      </c>
      <c r="BT92" s="9">
        <v>305.98</v>
      </c>
      <c r="BU92" s="9">
        <v>11.36</v>
      </c>
    </row>
    <row r="93" spans="1:73">
      <c r="A93" s="5" t="s">
        <v>136</v>
      </c>
      <c r="B93" s="7">
        <v>409088.79999999987</v>
      </c>
      <c r="C93" s="7">
        <v>23657</v>
      </c>
      <c r="D93" s="7">
        <v>23656.880000000001</v>
      </c>
      <c r="E93" s="7">
        <v>23640.76</v>
      </c>
      <c r="F93" s="7">
        <v>23640.76</v>
      </c>
      <c r="G93" s="7">
        <v>23608.52</v>
      </c>
      <c r="H93" s="7">
        <v>23640.76</v>
      </c>
      <c r="I93" s="7">
        <v>23640.76</v>
      </c>
      <c r="J93" s="7">
        <v>23640.76</v>
      </c>
      <c r="K93" s="7">
        <v>23640.76</v>
      </c>
      <c r="L93" s="7">
        <v>27873.56</v>
      </c>
      <c r="M93" s="7">
        <v>24064.04</v>
      </c>
      <c r="N93" s="7">
        <v>24064.04</v>
      </c>
      <c r="O93" s="7">
        <v>24064.04</v>
      </c>
      <c r="P93" s="7">
        <v>24064.04</v>
      </c>
      <c r="Q93" s="7">
        <v>24064.04</v>
      </c>
      <c r="R93" s="7">
        <v>24064.04</v>
      </c>
      <c r="S93" s="7">
        <v>24064.04</v>
      </c>
      <c r="T93" s="7">
        <v>328196.59000000003</v>
      </c>
      <c r="U93" s="8">
        <v>0.8022624672198313</v>
      </c>
      <c r="V93" s="12">
        <v>1879</v>
      </c>
      <c r="W93" s="8">
        <v>7.942680813289936E-2</v>
      </c>
      <c r="X93" s="7">
        <v>5866.94</v>
      </c>
      <c r="Y93" s="8">
        <v>0.24800142706899639</v>
      </c>
      <c r="Z93" s="7">
        <v>30737.74</v>
      </c>
      <c r="AA93" s="8">
        <v>1.3002010087662157</v>
      </c>
      <c r="AB93" s="7">
        <v>18105.7</v>
      </c>
      <c r="AC93" s="8">
        <v>0.76586793317981328</v>
      </c>
      <c r="AD93" s="7">
        <v>19201.79</v>
      </c>
      <c r="AE93" s="8">
        <v>0.81334153941034848</v>
      </c>
      <c r="AF93" s="7">
        <v>21264.82</v>
      </c>
      <c r="AG93" s="8">
        <v>0.89949815488165363</v>
      </c>
      <c r="AH93" s="7">
        <v>11436.88</v>
      </c>
      <c r="AI93" s="8">
        <v>0.48377801728878428</v>
      </c>
      <c r="AJ93" s="7">
        <v>19951.560000000001</v>
      </c>
      <c r="AK93" s="8">
        <v>0.84394748730582281</v>
      </c>
      <c r="AL93" s="7">
        <v>17723.62</v>
      </c>
      <c r="AM93" s="8">
        <v>0.74970601621944477</v>
      </c>
      <c r="AN93" s="9">
        <v>25366.48</v>
      </c>
      <c r="AO93" s="8">
        <v>0.91005526384143243</v>
      </c>
      <c r="AP93" s="9">
        <v>31881.42</v>
      </c>
      <c r="AQ93" s="8">
        <v>1.3248573390004337</v>
      </c>
      <c r="AR93" s="9">
        <v>23074.48</v>
      </c>
      <c r="AS93" s="8">
        <v>0.95887806037556444</v>
      </c>
      <c r="AT93" s="9">
        <v>26888.16</v>
      </c>
      <c r="AU93" s="8">
        <v>1.1173585150290641</v>
      </c>
      <c r="AV93" s="9">
        <v>17498.7</v>
      </c>
      <c r="AW93" s="8">
        <v>0.72717216228031534</v>
      </c>
      <c r="AX93" s="9">
        <v>24018.720000000001</v>
      </c>
      <c r="AY93" s="8">
        <v>0.99811669196028596</v>
      </c>
      <c r="AZ93" s="9">
        <v>16154.83</v>
      </c>
      <c r="BA93" s="8">
        <v>0.67132659353957191</v>
      </c>
      <c r="BB93" s="9">
        <v>17145.75</v>
      </c>
      <c r="BC93" s="8">
        <v>0.71250504902751155</v>
      </c>
      <c r="BD93" s="10"/>
      <c r="BE93" s="6"/>
      <c r="BF93" s="9">
        <v>5156.8700000000008</v>
      </c>
      <c r="BG93" s="9">
        <v>2005.24</v>
      </c>
      <c r="BH93" s="9">
        <v>493.91</v>
      </c>
      <c r="BI93" s="9">
        <v>458.53</v>
      </c>
      <c r="BJ93" s="9">
        <v>479.24</v>
      </c>
      <c r="BK93" s="9">
        <v>468.63</v>
      </c>
      <c r="BL93" s="9">
        <v>528.55999999999995</v>
      </c>
      <c r="BM93" s="9">
        <v>722.76</v>
      </c>
      <c r="BN93" s="9">
        <v>845.31999999999994</v>
      </c>
      <c r="BO93" s="9">
        <v>119.4</v>
      </c>
      <c r="BP93" s="9">
        <v>137.04</v>
      </c>
      <c r="BQ93" s="9">
        <v>124.34</v>
      </c>
      <c r="BR93" s="9">
        <v>227.78</v>
      </c>
      <c r="BS93" s="9">
        <v>180.84</v>
      </c>
      <c r="BT93" s="9">
        <v>27.15</v>
      </c>
      <c r="BU93" s="9">
        <v>28.77</v>
      </c>
    </row>
    <row r="94" spans="1:73">
      <c r="A94" s="5" t="s">
        <v>137</v>
      </c>
      <c r="B94" s="7">
        <v>254096.52000000002</v>
      </c>
      <c r="C94" s="7">
        <v>14662</v>
      </c>
      <c r="D94" s="7">
        <v>14662.44</v>
      </c>
      <c r="E94" s="7">
        <v>14563.64</v>
      </c>
      <c r="F94" s="7">
        <v>14563.64</v>
      </c>
      <c r="G94" s="7">
        <v>14366.04</v>
      </c>
      <c r="H94" s="7">
        <v>14672.84</v>
      </c>
      <c r="I94" s="7">
        <v>14581.84</v>
      </c>
      <c r="J94" s="7">
        <v>14610.96</v>
      </c>
      <c r="K94" s="7">
        <v>14590.16</v>
      </c>
      <c r="L94" s="7">
        <v>18194.8</v>
      </c>
      <c r="M94" s="7">
        <v>14946.88</v>
      </c>
      <c r="N94" s="7">
        <v>14946.88</v>
      </c>
      <c r="O94" s="7">
        <v>14946.88</v>
      </c>
      <c r="P94" s="7">
        <v>14946.88</v>
      </c>
      <c r="Q94" s="7">
        <v>14946.88</v>
      </c>
      <c r="R94" s="7">
        <v>14946.88</v>
      </c>
      <c r="S94" s="7">
        <v>14946.88</v>
      </c>
      <c r="T94" s="7">
        <v>223914.31</v>
      </c>
      <c r="U94" s="8">
        <v>0.88121753891001731</v>
      </c>
      <c r="V94" s="12">
        <v>1855</v>
      </c>
      <c r="W94" s="8">
        <v>0.1265175283044605</v>
      </c>
      <c r="X94" s="7">
        <v>4236.96</v>
      </c>
      <c r="Y94" s="8">
        <v>0.28896691137355035</v>
      </c>
      <c r="Z94" s="7">
        <v>22599.200000000001</v>
      </c>
      <c r="AA94" s="8">
        <v>1.551754918413254</v>
      </c>
      <c r="AB94" s="7">
        <v>10670.92</v>
      </c>
      <c r="AC94" s="8">
        <v>0.73270967972292644</v>
      </c>
      <c r="AD94" s="7">
        <v>14386.84</v>
      </c>
      <c r="AE94" s="8">
        <v>1.0014478589785354</v>
      </c>
      <c r="AF94" s="7">
        <v>10619.96</v>
      </c>
      <c r="AG94" s="8">
        <v>0.72378353474855572</v>
      </c>
      <c r="AH94" s="7">
        <v>21375.64</v>
      </c>
      <c r="AI94" s="8">
        <v>1.465908280436488</v>
      </c>
      <c r="AJ94" s="7">
        <v>13858.6</v>
      </c>
      <c r="AK94" s="8">
        <v>0.94850714805871761</v>
      </c>
      <c r="AL94" s="7">
        <v>15905.26</v>
      </c>
      <c r="AM94" s="8">
        <v>1.0901360917220921</v>
      </c>
      <c r="AN94" s="9">
        <v>16131.36</v>
      </c>
      <c r="AO94" s="8">
        <v>0.88659177347373985</v>
      </c>
      <c r="AP94" s="9">
        <v>11772.82</v>
      </c>
      <c r="AQ94" s="8">
        <v>0.78764397653557128</v>
      </c>
      <c r="AR94" s="9">
        <v>14599.18</v>
      </c>
      <c r="AS94" s="8">
        <v>0.97673762015885601</v>
      </c>
      <c r="AT94" s="9">
        <v>10497.24</v>
      </c>
      <c r="AU94" s="8">
        <v>0.7023030893403841</v>
      </c>
      <c r="AV94" s="9">
        <v>15889.42</v>
      </c>
      <c r="AW94" s="8">
        <v>1.0630593140508253</v>
      </c>
      <c r="AX94" s="9">
        <v>14708.96</v>
      </c>
      <c r="AY94" s="8">
        <v>0.98408229677364101</v>
      </c>
      <c r="AZ94" s="9">
        <v>12450.48</v>
      </c>
      <c r="BA94" s="8">
        <v>0.83298186644972061</v>
      </c>
      <c r="BB94" s="9">
        <v>12356.47</v>
      </c>
      <c r="BC94" s="8">
        <v>0.82669225952171954</v>
      </c>
      <c r="BD94" s="10"/>
      <c r="BE94" s="6"/>
      <c r="BF94" s="9">
        <v>1552.8600000000001</v>
      </c>
      <c r="BG94" s="9">
        <v>425.18</v>
      </c>
      <c r="BH94" s="9">
        <v>139.47</v>
      </c>
      <c r="BI94" s="9">
        <v>157.41999999999999</v>
      </c>
      <c r="BJ94" s="9">
        <v>168.35</v>
      </c>
      <c r="BK94" s="9">
        <v>191.84</v>
      </c>
      <c r="BL94" s="9">
        <v>201.23</v>
      </c>
      <c r="BM94" s="9">
        <v>269.37</v>
      </c>
      <c r="BN94" s="9">
        <v>106.41</v>
      </c>
      <c r="BO94" s="9">
        <v>1.84</v>
      </c>
      <c r="BP94" s="9">
        <v>39.35</v>
      </c>
      <c r="BQ94" s="9">
        <v>2.23</v>
      </c>
      <c r="BR94" s="9">
        <v>15.87</v>
      </c>
      <c r="BS94" s="9">
        <v>22.15</v>
      </c>
      <c r="BT94" s="9">
        <v>14.74</v>
      </c>
      <c r="BU94" s="9">
        <v>10.23</v>
      </c>
    </row>
    <row r="95" spans="1:73">
      <c r="A95" s="5" t="s">
        <v>138</v>
      </c>
      <c r="B95" s="7">
        <v>60943.119999999988</v>
      </c>
      <c r="C95" s="7">
        <v>3675</v>
      </c>
      <c r="D95" s="7">
        <v>3674.84</v>
      </c>
      <c r="E95" s="7">
        <v>3440.32</v>
      </c>
      <c r="F95" s="7">
        <v>3584.88</v>
      </c>
      <c r="G95" s="7">
        <v>3549.52</v>
      </c>
      <c r="H95" s="7">
        <v>3584.88</v>
      </c>
      <c r="I95" s="7">
        <v>3584.88</v>
      </c>
      <c r="J95" s="7">
        <v>3584.88</v>
      </c>
      <c r="K95" s="7">
        <v>3584.88</v>
      </c>
      <c r="L95" s="7">
        <v>3584.88</v>
      </c>
      <c r="M95" s="7">
        <v>3584.88</v>
      </c>
      <c r="N95" s="7">
        <v>3584.88</v>
      </c>
      <c r="O95" s="7">
        <v>3584.88</v>
      </c>
      <c r="P95" s="7">
        <v>3584.88</v>
      </c>
      <c r="Q95" s="7">
        <v>3584.88</v>
      </c>
      <c r="R95" s="7">
        <v>3584.88</v>
      </c>
      <c r="S95" s="7">
        <v>3584.88</v>
      </c>
      <c r="T95" s="7">
        <v>55228.639999999985</v>
      </c>
      <c r="U95" s="8">
        <v>0.90623256571045252</v>
      </c>
      <c r="V95" s="12">
        <v>300</v>
      </c>
      <c r="W95" s="8">
        <v>8.1632653061224483E-2</v>
      </c>
      <c r="X95" s="7">
        <v>2142.4</v>
      </c>
      <c r="Y95" s="8">
        <v>0.58299136833168252</v>
      </c>
      <c r="Z95" s="7">
        <v>6176.04</v>
      </c>
      <c r="AA95" s="8">
        <v>1.7951934703748487</v>
      </c>
      <c r="AB95" s="7">
        <v>2743</v>
      </c>
      <c r="AC95" s="8">
        <v>0.76515810850014498</v>
      </c>
      <c r="AD95" s="7">
        <v>2622.36</v>
      </c>
      <c r="AE95" s="8">
        <v>0.73879285086434221</v>
      </c>
      <c r="AF95" s="7">
        <v>5425.16</v>
      </c>
      <c r="AG95" s="8">
        <v>1.5133449376269219</v>
      </c>
      <c r="AH95" s="7">
        <v>2654.6</v>
      </c>
      <c r="AI95" s="8">
        <v>0.74049898462431096</v>
      </c>
      <c r="AJ95" s="7">
        <v>3306.68</v>
      </c>
      <c r="AK95" s="8">
        <v>0.92239628662605155</v>
      </c>
      <c r="AL95" s="7">
        <v>2400.3200000000002</v>
      </c>
      <c r="AM95" s="8">
        <v>0.66956774006382369</v>
      </c>
      <c r="AN95" s="9">
        <v>3793.4</v>
      </c>
      <c r="AO95" s="8">
        <v>1.0581665216129967</v>
      </c>
      <c r="AP95" s="9">
        <v>3346.2</v>
      </c>
      <c r="AQ95" s="8">
        <v>0.93342036553524799</v>
      </c>
      <c r="AR95" s="9">
        <v>3857.36</v>
      </c>
      <c r="AS95" s="8">
        <v>1.0760081230055121</v>
      </c>
      <c r="AT95" s="9">
        <v>3022.24</v>
      </c>
      <c r="AU95" s="8">
        <v>0.843051929213809</v>
      </c>
      <c r="AV95" s="9">
        <v>3864.64</v>
      </c>
      <c r="AW95" s="8">
        <v>1.0780388743835219</v>
      </c>
      <c r="AX95" s="9">
        <v>2998.84</v>
      </c>
      <c r="AY95" s="8">
        <v>0.836524514070206</v>
      </c>
      <c r="AZ95" s="9">
        <v>2964.52</v>
      </c>
      <c r="BA95" s="8">
        <v>0.82695097185958799</v>
      </c>
      <c r="BB95" s="9">
        <v>3610.88</v>
      </c>
      <c r="BC95" s="8">
        <v>1.0072526834928923</v>
      </c>
      <c r="BD95" s="10"/>
      <c r="BE95" s="6"/>
      <c r="BF95" s="9">
        <v>338.88</v>
      </c>
      <c r="BG95" s="9">
        <v>119.35</v>
      </c>
      <c r="BH95" s="9">
        <v>32.380000000000003</v>
      </c>
      <c r="BI95" s="9">
        <v>30.32</v>
      </c>
      <c r="BJ95" s="9">
        <v>33.659999999999997</v>
      </c>
      <c r="BK95" s="9">
        <v>34.68</v>
      </c>
      <c r="BL95" s="9">
        <v>36.15</v>
      </c>
      <c r="BM95" s="9">
        <v>52.34</v>
      </c>
      <c r="BN95" s="9">
        <v>32.839999999999996</v>
      </c>
      <c r="BO95" s="9">
        <v>0</v>
      </c>
      <c r="BP95" s="9">
        <v>1.4</v>
      </c>
      <c r="BQ95" s="9">
        <v>23.48</v>
      </c>
      <c r="BR95" s="9">
        <v>0</v>
      </c>
      <c r="BS95" s="9">
        <v>6.07</v>
      </c>
      <c r="BT95" s="9">
        <v>0</v>
      </c>
      <c r="BU95" s="9">
        <v>1.89</v>
      </c>
    </row>
    <row r="96" spans="1:73">
      <c r="A96" s="5" t="s">
        <v>139</v>
      </c>
      <c r="B96" s="7">
        <v>249919.42000000004</v>
      </c>
      <c r="C96" s="7">
        <v>14710</v>
      </c>
      <c r="D96" s="7">
        <v>14702.48</v>
      </c>
      <c r="E96" s="7">
        <v>14699.88</v>
      </c>
      <c r="F96" s="7">
        <v>14699.88</v>
      </c>
      <c r="G96" s="7">
        <v>14687.4</v>
      </c>
      <c r="H96" s="7">
        <v>14699.88</v>
      </c>
      <c r="I96" s="7">
        <v>14699.88</v>
      </c>
      <c r="J96" s="7">
        <v>14699.88</v>
      </c>
      <c r="K96" s="7">
        <v>14699.88</v>
      </c>
      <c r="L96" s="7">
        <v>14699.88</v>
      </c>
      <c r="M96" s="7">
        <v>14699.88</v>
      </c>
      <c r="N96" s="7">
        <v>14699.88</v>
      </c>
      <c r="O96" s="7">
        <v>14699.88</v>
      </c>
      <c r="P96" s="7">
        <v>14699.88</v>
      </c>
      <c r="Q96" s="7">
        <v>14699.88</v>
      </c>
      <c r="R96" s="7">
        <v>14699.88</v>
      </c>
      <c r="S96" s="7">
        <v>14721.1</v>
      </c>
      <c r="T96" s="7">
        <v>206579.19</v>
      </c>
      <c r="U96" s="8">
        <v>0.82658318429196087</v>
      </c>
      <c r="V96" s="12">
        <v>841</v>
      </c>
      <c r="W96" s="8">
        <v>5.7171991842284157E-2</v>
      </c>
      <c r="X96" s="7">
        <v>3138.72</v>
      </c>
      <c r="Y96" s="8">
        <v>0.21348235127679138</v>
      </c>
      <c r="Z96" s="7">
        <v>19364.28</v>
      </c>
      <c r="AA96" s="8">
        <v>1.3173087127241856</v>
      </c>
      <c r="AB96" s="7">
        <v>9557.08</v>
      </c>
      <c r="AC96" s="8">
        <v>0.65014680391948776</v>
      </c>
      <c r="AD96" s="7">
        <v>8992.36</v>
      </c>
      <c r="AE96" s="8">
        <v>0.61224995574437957</v>
      </c>
      <c r="AF96" s="7">
        <v>12002.16</v>
      </c>
      <c r="AG96" s="8">
        <v>0.81648013453171053</v>
      </c>
      <c r="AH96" s="7">
        <v>18080.88</v>
      </c>
      <c r="AI96" s="8">
        <v>1.2300018775663477</v>
      </c>
      <c r="AJ96" s="7">
        <v>16244.93</v>
      </c>
      <c r="AK96" s="8">
        <v>1.1051063001874846</v>
      </c>
      <c r="AL96" s="7">
        <v>15473.27</v>
      </c>
      <c r="AM96" s="8">
        <v>1.0526119941115166</v>
      </c>
      <c r="AN96" s="9">
        <v>12730.62</v>
      </c>
      <c r="AO96" s="8">
        <v>0.86603564110727449</v>
      </c>
      <c r="AP96" s="9">
        <v>16231.48</v>
      </c>
      <c r="AQ96" s="8">
        <v>1.104191326731919</v>
      </c>
      <c r="AR96" s="9">
        <v>13370.1</v>
      </c>
      <c r="AS96" s="8">
        <v>0.90953803704520042</v>
      </c>
      <c r="AT96" s="9">
        <v>10950.31</v>
      </c>
      <c r="AU96" s="8">
        <v>0.74492512864050586</v>
      </c>
      <c r="AV96" s="9">
        <v>12284.77</v>
      </c>
      <c r="AW96" s="8">
        <v>0.83570546154118275</v>
      </c>
      <c r="AX96" s="9">
        <v>11002.57</v>
      </c>
      <c r="AY96" s="8">
        <v>0.7484802597028003</v>
      </c>
      <c r="AZ96" s="9">
        <v>14936.98</v>
      </c>
      <c r="BA96" s="8">
        <v>1.0161293833691161</v>
      </c>
      <c r="BB96" s="9">
        <v>11377.68</v>
      </c>
      <c r="BC96" s="8">
        <v>0.77288246122912008</v>
      </c>
      <c r="BD96" s="10"/>
      <c r="BE96" s="6"/>
      <c r="BF96" s="9">
        <v>2482.2800000000002</v>
      </c>
      <c r="BG96" s="9">
        <v>784.27</v>
      </c>
      <c r="BH96" s="9">
        <v>246.67</v>
      </c>
      <c r="BI96" s="9">
        <v>217.76</v>
      </c>
      <c r="BJ96" s="9">
        <v>249.78</v>
      </c>
      <c r="BK96" s="9">
        <v>265.43</v>
      </c>
      <c r="BL96" s="9">
        <v>295.82</v>
      </c>
      <c r="BM96" s="9">
        <v>422.55</v>
      </c>
      <c r="BN96" s="9">
        <v>538.73</v>
      </c>
      <c r="BO96" s="9">
        <v>152.44</v>
      </c>
      <c r="BP96" s="9">
        <v>37.29</v>
      </c>
      <c r="BQ96" s="9">
        <v>82.76</v>
      </c>
      <c r="BR96" s="9">
        <v>25.77</v>
      </c>
      <c r="BS96" s="9">
        <v>28.67</v>
      </c>
      <c r="BT96" s="9">
        <v>157.86000000000001</v>
      </c>
      <c r="BU96" s="9">
        <v>53.94</v>
      </c>
    </row>
    <row r="97" spans="1:73">
      <c r="A97" s="5" t="s">
        <v>140</v>
      </c>
      <c r="B97" s="7">
        <v>0</v>
      </c>
      <c r="C97" s="7">
        <v>1771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-1770.6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8">
        <v>0</v>
      </c>
      <c r="V97" s="11">
        <v>0</v>
      </c>
      <c r="W97" s="8">
        <v>0</v>
      </c>
      <c r="X97" s="7">
        <v>0</v>
      </c>
      <c r="Y97" s="8">
        <v>0</v>
      </c>
      <c r="Z97" s="7">
        <v>0</v>
      </c>
      <c r="AA97" s="8">
        <v>0</v>
      </c>
      <c r="AB97" s="7">
        <v>0</v>
      </c>
      <c r="AC97" s="8">
        <v>0</v>
      </c>
      <c r="AD97" s="7">
        <v>0</v>
      </c>
      <c r="AE97" s="8">
        <v>0</v>
      </c>
      <c r="AF97" s="7">
        <v>0</v>
      </c>
      <c r="AG97" s="8">
        <v>0</v>
      </c>
      <c r="AH97" s="7">
        <v>0</v>
      </c>
      <c r="AI97" s="8">
        <v>0</v>
      </c>
      <c r="AJ97" s="7">
        <v>1898.52</v>
      </c>
      <c r="AK97" s="8">
        <v>0</v>
      </c>
      <c r="AL97" s="7">
        <v>0</v>
      </c>
      <c r="AM97" s="8">
        <v>0</v>
      </c>
      <c r="AN97" s="9">
        <v>0</v>
      </c>
      <c r="AO97" s="8">
        <v>0</v>
      </c>
      <c r="AP97" s="9">
        <v>0</v>
      </c>
      <c r="AQ97" s="8">
        <v>0</v>
      </c>
      <c r="AR97" s="9">
        <v>0</v>
      </c>
      <c r="AS97" s="8">
        <v>0</v>
      </c>
      <c r="AT97" s="9">
        <v>0</v>
      </c>
      <c r="AU97" s="8">
        <v>0</v>
      </c>
      <c r="AV97" s="9">
        <v>0</v>
      </c>
      <c r="AW97" s="8">
        <v>0</v>
      </c>
      <c r="AX97" s="9">
        <v>0</v>
      </c>
      <c r="AY97" s="8">
        <v>0</v>
      </c>
      <c r="AZ97" s="9">
        <v>-1898.52</v>
      </c>
      <c r="BA97" s="8">
        <v>0</v>
      </c>
      <c r="BB97" s="7">
        <v>0</v>
      </c>
      <c r="BC97" s="8">
        <v>0</v>
      </c>
      <c r="BD97" s="10"/>
      <c r="BE97" s="6"/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7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7">
        <v>0</v>
      </c>
    </row>
    <row r="98" spans="1:73">
      <c r="A98" s="5" t="s">
        <v>141</v>
      </c>
      <c r="B98" s="7">
        <v>8668.7200000000012</v>
      </c>
      <c r="C98" s="7">
        <v>1734</v>
      </c>
      <c r="D98" s="7">
        <v>1733.68</v>
      </c>
      <c r="E98" s="7">
        <v>1733.68</v>
      </c>
      <c r="F98" s="7">
        <v>1733.68</v>
      </c>
      <c r="G98" s="7">
        <v>1733.68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8">
        <v>0</v>
      </c>
      <c r="V98" s="11">
        <v>0</v>
      </c>
      <c r="W98" s="8">
        <v>0</v>
      </c>
      <c r="X98" s="7">
        <v>0</v>
      </c>
      <c r="Y98" s="8">
        <v>0</v>
      </c>
      <c r="Z98" s="7">
        <v>0</v>
      </c>
      <c r="AA98" s="8">
        <v>0</v>
      </c>
      <c r="AB98" s="7">
        <v>0</v>
      </c>
      <c r="AC98" s="8">
        <v>0</v>
      </c>
      <c r="AD98" s="7">
        <v>0</v>
      </c>
      <c r="AE98" s="8">
        <v>0</v>
      </c>
      <c r="AF98" s="7">
        <v>0</v>
      </c>
      <c r="AG98" s="8">
        <v>0</v>
      </c>
      <c r="AH98" s="7">
        <v>0</v>
      </c>
      <c r="AI98" s="8">
        <v>0</v>
      </c>
      <c r="AJ98" s="7">
        <v>0</v>
      </c>
      <c r="AK98" s="8">
        <v>0</v>
      </c>
      <c r="AL98" s="7">
        <v>0</v>
      </c>
      <c r="AM98" s="8">
        <v>0</v>
      </c>
      <c r="AN98" s="9">
        <v>0</v>
      </c>
      <c r="AO98" s="8">
        <v>0</v>
      </c>
      <c r="AP98" s="9">
        <v>0</v>
      </c>
      <c r="AQ98" s="8">
        <v>0</v>
      </c>
      <c r="AR98" s="9">
        <v>0</v>
      </c>
      <c r="AS98" s="8">
        <v>0</v>
      </c>
      <c r="AT98" s="9">
        <v>0</v>
      </c>
      <c r="AU98" s="8">
        <v>0</v>
      </c>
      <c r="AV98" s="9">
        <v>0</v>
      </c>
      <c r="AW98" s="8">
        <v>0</v>
      </c>
      <c r="AX98" s="9">
        <v>0</v>
      </c>
      <c r="AY98" s="8">
        <v>0</v>
      </c>
      <c r="AZ98" s="9">
        <v>0</v>
      </c>
      <c r="BA98" s="8">
        <v>0</v>
      </c>
      <c r="BB98" s="9">
        <v>0</v>
      </c>
      <c r="BC98" s="8">
        <v>0</v>
      </c>
      <c r="BD98" s="10"/>
      <c r="BE98" s="6"/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</row>
    <row r="99" spans="1:73">
      <c r="A99" s="5" t="s">
        <v>142</v>
      </c>
      <c r="B99" s="7">
        <v>32327.679999999993</v>
      </c>
      <c r="C99" s="7">
        <v>1916</v>
      </c>
      <c r="D99" s="7">
        <v>1916.2</v>
      </c>
      <c r="E99" s="7">
        <v>1901.64</v>
      </c>
      <c r="F99" s="7">
        <v>1901.64</v>
      </c>
      <c r="G99" s="7">
        <v>1872.52</v>
      </c>
      <c r="H99" s="7">
        <v>1901.64</v>
      </c>
      <c r="I99" s="7">
        <v>1901.64</v>
      </c>
      <c r="J99" s="7">
        <v>1901.64</v>
      </c>
      <c r="K99" s="7">
        <v>1901.64</v>
      </c>
      <c r="L99" s="7">
        <v>1901.64</v>
      </c>
      <c r="M99" s="7">
        <v>1901.64</v>
      </c>
      <c r="N99" s="7">
        <v>1901.64</v>
      </c>
      <c r="O99" s="7">
        <v>1901.64</v>
      </c>
      <c r="P99" s="7">
        <v>1901.64</v>
      </c>
      <c r="Q99" s="7">
        <v>1901.64</v>
      </c>
      <c r="R99" s="7">
        <v>1901.64</v>
      </c>
      <c r="S99" s="7">
        <v>1901.64</v>
      </c>
      <c r="T99" s="7">
        <v>9750</v>
      </c>
      <c r="U99" s="8">
        <v>0.30159912496040553</v>
      </c>
      <c r="V99" s="11">
        <v>0</v>
      </c>
      <c r="W99" s="8">
        <v>0</v>
      </c>
      <c r="X99" s="7">
        <v>0</v>
      </c>
      <c r="Y99" s="8">
        <v>0</v>
      </c>
      <c r="Z99" s="7">
        <v>0</v>
      </c>
      <c r="AA99" s="8">
        <v>0</v>
      </c>
      <c r="AB99" s="7">
        <v>0</v>
      </c>
      <c r="AC99" s="8">
        <v>0</v>
      </c>
      <c r="AD99" s="7">
        <v>1487.2</v>
      </c>
      <c r="AE99" s="8">
        <v>0.79422382671480152</v>
      </c>
      <c r="AF99" s="7">
        <v>0</v>
      </c>
      <c r="AG99" s="8">
        <v>0</v>
      </c>
      <c r="AH99" s="7">
        <v>1855.36</v>
      </c>
      <c r="AI99" s="8">
        <v>0.97566311184030619</v>
      </c>
      <c r="AJ99" s="7">
        <v>297.44</v>
      </c>
      <c r="AK99" s="8">
        <v>0.15641235985780694</v>
      </c>
      <c r="AL99" s="7">
        <v>0</v>
      </c>
      <c r="AM99" s="8">
        <v>0</v>
      </c>
      <c r="AN99" s="9">
        <v>2789.28</v>
      </c>
      <c r="AO99" s="8">
        <v>1.4667760459392944</v>
      </c>
      <c r="AP99" s="9">
        <v>516.88</v>
      </c>
      <c r="AQ99" s="8">
        <v>0.27180749248017499</v>
      </c>
      <c r="AR99" s="9">
        <v>516.88</v>
      </c>
      <c r="AS99" s="8">
        <v>0.27180749248017499</v>
      </c>
      <c r="AT99" s="9">
        <v>516.88</v>
      </c>
      <c r="AU99" s="8">
        <v>0.27180749248017499</v>
      </c>
      <c r="AV99" s="9">
        <v>516.88</v>
      </c>
      <c r="AW99" s="8">
        <v>0.27180749248017499</v>
      </c>
      <c r="AX99" s="9">
        <v>516.88</v>
      </c>
      <c r="AY99" s="8">
        <v>0.27180749248017499</v>
      </c>
      <c r="AZ99" s="9">
        <v>516.88</v>
      </c>
      <c r="BA99" s="8">
        <v>0.27180749248017499</v>
      </c>
      <c r="BB99" s="9">
        <v>219.44</v>
      </c>
      <c r="BC99" s="8">
        <v>0.11539513262236806</v>
      </c>
      <c r="BD99" s="10"/>
      <c r="BE99" s="6"/>
      <c r="BF99" s="9">
        <v>1269.3400000000001</v>
      </c>
      <c r="BG99" s="9">
        <v>421.7</v>
      </c>
      <c r="BH99" s="9">
        <v>107.82</v>
      </c>
      <c r="BI99" s="9">
        <v>111.46</v>
      </c>
      <c r="BJ99" s="9">
        <v>127.11</v>
      </c>
      <c r="BK99" s="9">
        <v>134.32</v>
      </c>
      <c r="BL99" s="9">
        <v>150.72999999999999</v>
      </c>
      <c r="BM99" s="9">
        <v>216.2</v>
      </c>
      <c r="BN99" s="9">
        <v>4.34</v>
      </c>
      <c r="BO99" s="9">
        <v>0</v>
      </c>
      <c r="BP99" s="9">
        <v>4.34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</row>
    <row r="100" spans="1:73">
      <c r="A100" s="5" t="s">
        <v>143</v>
      </c>
      <c r="B100" s="7">
        <v>39151.800000000017</v>
      </c>
      <c r="C100" s="7">
        <v>2627</v>
      </c>
      <c r="D100" s="7">
        <v>2626.52</v>
      </c>
      <c r="E100" s="7">
        <v>2626.52</v>
      </c>
      <c r="F100" s="7">
        <v>2626.52</v>
      </c>
      <c r="G100" s="7">
        <v>2626.52</v>
      </c>
      <c r="H100" s="7">
        <v>2626.52</v>
      </c>
      <c r="I100" s="7">
        <v>2626.52</v>
      </c>
      <c r="J100" s="7">
        <v>2626.52</v>
      </c>
      <c r="K100" s="7">
        <v>2626.52</v>
      </c>
      <c r="L100" s="7">
        <v>1939.08</v>
      </c>
      <c r="M100" s="7">
        <v>1939.08</v>
      </c>
      <c r="N100" s="7">
        <v>1939.08</v>
      </c>
      <c r="O100" s="7">
        <v>1939.08</v>
      </c>
      <c r="P100" s="7">
        <v>1939.08</v>
      </c>
      <c r="Q100" s="7">
        <v>1939.08</v>
      </c>
      <c r="R100" s="7">
        <v>1939.08</v>
      </c>
      <c r="S100" s="7">
        <v>1939.08</v>
      </c>
      <c r="T100" s="7">
        <v>21220.67</v>
      </c>
      <c r="U100" s="8">
        <v>0.54201007361091924</v>
      </c>
      <c r="V100" s="11">
        <v>0</v>
      </c>
      <c r="W100" s="8">
        <v>0</v>
      </c>
      <c r="X100" s="7">
        <v>0</v>
      </c>
      <c r="Y100" s="8">
        <v>0</v>
      </c>
      <c r="Z100" s="7">
        <v>687.96</v>
      </c>
      <c r="AA100" s="8">
        <v>0.26192833102355972</v>
      </c>
      <c r="AB100" s="7">
        <v>0</v>
      </c>
      <c r="AC100" s="8">
        <v>0</v>
      </c>
      <c r="AD100" s="7">
        <v>0</v>
      </c>
      <c r="AE100" s="8">
        <v>0</v>
      </c>
      <c r="AF100" s="7">
        <v>4109.04</v>
      </c>
      <c r="AG100" s="8">
        <v>1.5644426846169075</v>
      </c>
      <c r="AH100" s="7">
        <v>2150.7199999999998</v>
      </c>
      <c r="AI100" s="8">
        <v>0.81884775292021372</v>
      </c>
      <c r="AJ100" s="7">
        <v>534.55999999999995</v>
      </c>
      <c r="AK100" s="8">
        <v>0.203524054642645</v>
      </c>
      <c r="AL100" s="7">
        <v>2570.88</v>
      </c>
      <c r="AM100" s="8">
        <v>0.97881607602454967</v>
      </c>
      <c r="AN100" s="9">
        <v>301.08</v>
      </c>
      <c r="AO100" s="8">
        <v>0.15526950925181013</v>
      </c>
      <c r="AP100" s="9">
        <v>1374.36</v>
      </c>
      <c r="AQ100" s="8">
        <v>0.70876910699919549</v>
      </c>
      <c r="AR100" s="9">
        <v>548.58000000000004</v>
      </c>
      <c r="AS100" s="8">
        <v>0.28290735812859708</v>
      </c>
      <c r="AT100" s="9">
        <v>1374.36</v>
      </c>
      <c r="AU100" s="8">
        <v>0.70876910699919549</v>
      </c>
      <c r="AV100" s="9">
        <v>530.4</v>
      </c>
      <c r="AW100" s="8">
        <v>0.2735317779565567</v>
      </c>
      <c r="AX100" s="9">
        <v>2779.41</v>
      </c>
      <c r="AY100" s="8">
        <v>1.4333653072591126</v>
      </c>
      <c r="AZ100" s="9">
        <v>3958.24</v>
      </c>
      <c r="BA100" s="8">
        <v>2.0412979351032448</v>
      </c>
      <c r="BB100" s="9">
        <v>301.08</v>
      </c>
      <c r="BC100" s="8">
        <v>0.15526950925181013</v>
      </c>
      <c r="BD100" s="10"/>
      <c r="BE100" s="6"/>
      <c r="BF100" s="9">
        <v>851.36999999999989</v>
      </c>
      <c r="BG100" s="9">
        <v>285.36</v>
      </c>
      <c r="BH100" s="9">
        <v>72.510000000000005</v>
      </c>
      <c r="BI100" s="9">
        <v>75.75</v>
      </c>
      <c r="BJ100" s="9">
        <v>88.31</v>
      </c>
      <c r="BK100" s="9">
        <v>92.31</v>
      </c>
      <c r="BL100" s="9">
        <v>102.81</v>
      </c>
      <c r="BM100" s="9">
        <v>134.32</v>
      </c>
      <c r="BN100" s="9">
        <v>212.12</v>
      </c>
      <c r="BO100" s="9">
        <v>0</v>
      </c>
      <c r="BP100" s="9">
        <v>0</v>
      </c>
      <c r="BQ100" s="9">
        <v>3.28</v>
      </c>
      <c r="BR100" s="9">
        <v>1.01</v>
      </c>
      <c r="BS100" s="9">
        <v>27.31</v>
      </c>
      <c r="BT100" s="9">
        <v>180.52</v>
      </c>
      <c r="BU100" s="9">
        <v>0</v>
      </c>
    </row>
    <row r="101" spans="1:73">
      <c r="A101" s="5" t="s">
        <v>144</v>
      </c>
      <c r="B101" s="7">
        <v>36924.399999999994</v>
      </c>
      <c r="C101" s="7">
        <v>2464</v>
      </c>
      <c r="D101" s="7">
        <v>2464.2800000000002</v>
      </c>
      <c r="E101" s="7">
        <v>2405</v>
      </c>
      <c r="F101" s="7">
        <v>2405</v>
      </c>
      <c r="G101" s="7">
        <v>2286.44</v>
      </c>
      <c r="H101" s="7">
        <v>2405</v>
      </c>
      <c r="I101" s="7">
        <v>2405</v>
      </c>
      <c r="J101" s="7">
        <v>2405</v>
      </c>
      <c r="K101" s="7">
        <v>2405</v>
      </c>
      <c r="L101" s="7">
        <v>1909.96</v>
      </c>
      <c r="M101" s="7">
        <v>1909.96</v>
      </c>
      <c r="N101" s="7">
        <v>1909.96</v>
      </c>
      <c r="O101" s="7">
        <v>1909.96</v>
      </c>
      <c r="P101" s="7">
        <v>1909.96</v>
      </c>
      <c r="Q101" s="7">
        <v>1909.96</v>
      </c>
      <c r="R101" s="7">
        <v>1909.96</v>
      </c>
      <c r="S101" s="7">
        <v>1909.96</v>
      </c>
      <c r="T101" s="7">
        <v>26073.32</v>
      </c>
      <c r="U101" s="8">
        <v>0.70612711377842308</v>
      </c>
      <c r="V101" s="11">
        <v>0</v>
      </c>
      <c r="W101" s="8">
        <v>0</v>
      </c>
      <c r="X101" s="7">
        <v>0</v>
      </c>
      <c r="Y101" s="8">
        <v>0</v>
      </c>
      <c r="Z101" s="7">
        <v>2842.32</v>
      </c>
      <c r="AA101" s="8">
        <v>1.1818378378378378</v>
      </c>
      <c r="AB101" s="7">
        <v>633.88</v>
      </c>
      <c r="AC101" s="8">
        <v>0.26356756756756755</v>
      </c>
      <c r="AD101" s="7">
        <v>1343.68</v>
      </c>
      <c r="AE101" s="8">
        <v>0.58767341369115311</v>
      </c>
      <c r="AF101" s="7">
        <v>1052.48</v>
      </c>
      <c r="AG101" s="8">
        <v>0.4376216216216216</v>
      </c>
      <c r="AH101" s="7">
        <v>438.36</v>
      </c>
      <c r="AI101" s="8">
        <v>0.18227027027027026</v>
      </c>
      <c r="AJ101" s="7">
        <v>438.36</v>
      </c>
      <c r="AK101" s="8">
        <v>0.18227027027027026</v>
      </c>
      <c r="AL101" s="7">
        <v>2873</v>
      </c>
      <c r="AM101" s="8">
        <v>1.1945945945945946</v>
      </c>
      <c r="AN101" s="9">
        <v>1528.28</v>
      </c>
      <c r="AO101" s="8">
        <v>0.80016335420637075</v>
      </c>
      <c r="AP101" s="9">
        <v>2346.2399999999998</v>
      </c>
      <c r="AQ101" s="8">
        <v>1.2284236319085216</v>
      </c>
      <c r="AR101" s="9">
        <v>3558.88</v>
      </c>
      <c r="AS101" s="8">
        <v>1.8633269806697523</v>
      </c>
      <c r="AT101" s="9">
        <v>2145.1999999999998</v>
      </c>
      <c r="AU101" s="8">
        <v>1.1231648830341996</v>
      </c>
      <c r="AV101" s="9">
        <v>1535.82</v>
      </c>
      <c r="AW101" s="8">
        <v>0.80411108086033212</v>
      </c>
      <c r="AX101" s="9">
        <v>3221.46</v>
      </c>
      <c r="AY101" s="8">
        <v>1.6866635950491109</v>
      </c>
      <c r="AZ101" s="9">
        <v>1458.08</v>
      </c>
      <c r="BA101" s="8">
        <v>0.76340865777293765</v>
      </c>
      <c r="BB101" s="9">
        <v>657.28</v>
      </c>
      <c r="BC101" s="8">
        <v>0.3441328614211816</v>
      </c>
      <c r="BD101" s="10"/>
      <c r="BE101" s="6"/>
      <c r="BF101" s="9">
        <v>518.58000000000004</v>
      </c>
      <c r="BG101" s="9">
        <v>233.5</v>
      </c>
      <c r="BH101" s="9">
        <v>56.42</v>
      </c>
      <c r="BI101" s="9">
        <v>49.28</v>
      </c>
      <c r="BJ101" s="9">
        <v>45.69</v>
      </c>
      <c r="BK101" s="9">
        <v>41.43</v>
      </c>
      <c r="BL101" s="9">
        <v>42.6</v>
      </c>
      <c r="BM101" s="9">
        <v>49.66</v>
      </c>
      <c r="BN101" s="9">
        <v>154.76</v>
      </c>
      <c r="BO101" s="9">
        <v>0</v>
      </c>
      <c r="BP101" s="9">
        <v>4.4000000000000004</v>
      </c>
      <c r="BQ101" s="9">
        <v>116.52</v>
      </c>
      <c r="BR101" s="9">
        <v>4.47</v>
      </c>
      <c r="BS101" s="9">
        <v>26.85</v>
      </c>
      <c r="BT101" s="9">
        <v>1.98</v>
      </c>
      <c r="BU101" s="9">
        <v>0.54</v>
      </c>
    </row>
    <row r="102" spans="1:73">
      <c r="A102" s="5" t="s">
        <v>145</v>
      </c>
      <c r="B102" s="7">
        <v>0</v>
      </c>
      <c r="C102" s="7">
        <v>1814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-1814.28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205.92</v>
      </c>
      <c r="U102" s="8">
        <v>0</v>
      </c>
      <c r="V102" s="11">
        <v>0</v>
      </c>
      <c r="W102" s="8">
        <v>0</v>
      </c>
      <c r="X102" s="7">
        <v>205.92</v>
      </c>
      <c r="Y102" s="8">
        <v>0</v>
      </c>
      <c r="Z102" s="7">
        <v>0</v>
      </c>
      <c r="AA102" s="8">
        <v>0</v>
      </c>
      <c r="AB102" s="7">
        <v>0</v>
      </c>
      <c r="AC102" s="8">
        <v>0</v>
      </c>
      <c r="AD102" s="7">
        <v>0</v>
      </c>
      <c r="AE102" s="8">
        <v>0</v>
      </c>
      <c r="AF102" s="7">
        <v>0</v>
      </c>
      <c r="AG102" s="8">
        <v>0</v>
      </c>
      <c r="AH102" s="7">
        <v>0</v>
      </c>
      <c r="AI102" s="8">
        <v>0</v>
      </c>
      <c r="AJ102" s="7">
        <v>0</v>
      </c>
      <c r="AK102" s="8">
        <v>0</v>
      </c>
      <c r="AL102" s="7">
        <v>0</v>
      </c>
      <c r="AM102" s="8">
        <v>0</v>
      </c>
      <c r="AN102" s="9">
        <v>0</v>
      </c>
      <c r="AO102" s="8">
        <v>0</v>
      </c>
      <c r="AP102" s="9">
        <v>0</v>
      </c>
      <c r="AQ102" s="8">
        <v>0</v>
      </c>
      <c r="AR102" s="9">
        <v>0</v>
      </c>
      <c r="AS102" s="8">
        <v>0</v>
      </c>
      <c r="AT102" s="9">
        <v>0</v>
      </c>
      <c r="AU102" s="8">
        <v>0</v>
      </c>
      <c r="AV102" s="9">
        <v>0</v>
      </c>
      <c r="AW102" s="8">
        <v>0</v>
      </c>
      <c r="AX102" s="9">
        <v>0</v>
      </c>
      <c r="AY102" s="8">
        <v>0</v>
      </c>
      <c r="AZ102" s="9">
        <v>0</v>
      </c>
      <c r="BA102" s="8">
        <v>0</v>
      </c>
      <c r="BB102" s="9">
        <v>0</v>
      </c>
      <c r="BC102" s="8">
        <v>0</v>
      </c>
      <c r="BD102" s="10"/>
      <c r="BE102" s="6"/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</row>
    <row r="103" spans="1:73">
      <c r="A103" s="5" t="s">
        <v>146</v>
      </c>
      <c r="B103" s="7">
        <v>0</v>
      </c>
      <c r="C103" s="7">
        <v>1758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-203.84</v>
      </c>
      <c r="K103" s="7">
        <v>-1553.76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414.96</v>
      </c>
      <c r="U103" s="8">
        <v>0</v>
      </c>
      <c r="V103" s="11">
        <v>0</v>
      </c>
      <c r="W103" s="8">
        <v>0</v>
      </c>
      <c r="X103" s="7">
        <v>414.96</v>
      </c>
      <c r="Y103" s="8">
        <v>0</v>
      </c>
      <c r="Z103" s="7">
        <v>0</v>
      </c>
      <c r="AA103" s="8">
        <v>0</v>
      </c>
      <c r="AB103" s="7">
        <v>0</v>
      </c>
      <c r="AC103" s="8">
        <v>0</v>
      </c>
      <c r="AD103" s="7">
        <v>0</v>
      </c>
      <c r="AE103" s="8">
        <v>0</v>
      </c>
      <c r="AF103" s="7">
        <v>0</v>
      </c>
      <c r="AG103" s="8">
        <v>0</v>
      </c>
      <c r="AH103" s="7">
        <v>0</v>
      </c>
      <c r="AI103" s="8">
        <v>0</v>
      </c>
      <c r="AJ103" s="7">
        <v>0</v>
      </c>
      <c r="AK103" s="8">
        <v>0</v>
      </c>
      <c r="AL103" s="7">
        <v>0</v>
      </c>
      <c r="AM103" s="8">
        <v>0</v>
      </c>
      <c r="AN103" s="9">
        <v>0</v>
      </c>
      <c r="AO103" s="8">
        <v>0</v>
      </c>
      <c r="AP103" s="9">
        <v>0</v>
      </c>
      <c r="AQ103" s="8">
        <v>0</v>
      </c>
      <c r="AR103" s="9">
        <v>0</v>
      </c>
      <c r="AS103" s="8">
        <v>0</v>
      </c>
      <c r="AT103" s="9">
        <v>0</v>
      </c>
      <c r="AU103" s="8">
        <v>0</v>
      </c>
      <c r="AV103" s="9">
        <v>0</v>
      </c>
      <c r="AW103" s="8">
        <v>0</v>
      </c>
      <c r="AX103" s="9">
        <v>0</v>
      </c>
      <c r="AY103" s="8">
        <v>0</v>
      </c>
      <c r="AZ103" s="9">
        <v>0</v>
      </c>
      <c r="BA103" s="8">
        <v>0</v>
      </c>
      <c r="BB103" s="9">
        <v>0</v>
      </c>
      <c r="BC103" s="8">
        <v>0</v>
      </c>
      <c r="BD103" s="10"/>
      <c r="BE103" s="6"/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</row>
    <row r="104" spans="1:73">
      <c r="A104" s="5" t="s">
        <v>147</v>
      </c>
      <c r="B104" s="7">
        <v>0</v>
      </c>
      <c r="C104" s="13">
        <v>1722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-254.28</v>
      </c>
      <c r="K104" s="7">
        <v>-1467.44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8">
        <v>0</v>
      </c>
      <c r="V104" s="11">
        <v>0</v>
      </c>
      <c r="W104" s="8">
        <v>0</v>
      </c>
      <c r="X104" s="7">
        <v>0</v>
      </c>
      <c r="Y104" s="8">
        <v>0</v>
      </c>
      <c r="Z104" s="7">
        <v>0</v>
      </c>
      <c r="AA104" s="8">
        <v>0</v>
      </c>
      <c r="AB104" s="7">
        <v>0</v>
      </c>
      <c r="AC104" s="8">
        <v>0</v>
      </c>
      <c r="AD104" s="7">
        <v>0</v>
      </c>
      <c r="AE104" s="8">
        <v>0</v>
      </c>
      <c r="AF104" s="7">
        <v>0</v>
      </c>
      <c r="AG104" s="8">
        <v>0</v>
      </c>
      <c r="AH104" s="7">
        <v>0</v>
      </c>
      <c r="AI104" s="8">
        <v>0</v>
      </c>
      <c r="AJ104" s="7">
        <v>0</v>
      </c>
      <c r="AK104" s="8">
        <v>0</v>
      </c>
      <c r="AL104" s="7">
        <v>0</v>
      </c>
      <c r="AM104" s="8">
        <v>0</v>
      </c>
      <c r="AN104" s="9">
        <v>0</v>
      </c>
      <c r="AO104" s="8">
        <v>0</v>
      </c>
      <c r="AP104" s="7">
        <v>0</v>
      </c>
      <c r="AQ104" s="8">
        <v>0</v>
      </c>
      <c r="AR104" s="9">
        <v>0</v>
      </c>
      <c r="AS104" s="8">
        <v>0</v>
      </c>
      <c r="AT104" s="9">
        <v>0</v>
      </c>
      <c r="AU104" s="8">
        <v>0</v>
      </c>
      <c r="AV104" s="7">
        <v>0</v>
      </c>
      <c r="AW104" s="8">
        <v>0</v>
      </c>
      <c r="AX104" s="7">
        <v>0</v>
      </c>
      <c r="AY104" s="8">
        <v>0</v>
      </c>
      <c r="AZ104" s="7">
        <v>0</v>
      </c>
      <c r="BA104" s="8">
        <v>0</v>
      </c>
      <c r="BB104" s="7">
        <v>0</v>
      </c>
      <c r="BC104" s="8">
        <v>0</v>
      </c>
      <c r="BD104" s="10"/>
      <c r="BE104" s="6"/>
      <c r="BF104" s="9">
        <v>0</v>
      </c>
      <c r="BG104" s="9">
        <v>0</v>
      </c>
      <c r="BH104" s="9">
        <v>0</v>
      </c>
      <c r="BI104" s="9">
        <v>0</v>
      </c>
      <c r="BJ104" s="7">
        <v>0</v>
      </c>
      <c r="BK104" s="7">
        <v>0</v>
      </c>
      <c r="BL104" s="7">
        <v>0</v>
      </c>
      <c r="BM104" s="7">
        <v>0</v>
      </c>
      <c r="BN104" s="9">
        <v>0</v>
      </c>
      <c r="BO104" s="9">
        <v>0</v>
      </c>
      <c r="BP104" s="9">
        <v>0</v>
      </c>
      <c r="BQ104" s="9">
        <v>0</v>
      </c>
      <c r="BR104" s="7">
        <v>0</v>
      </c>
      <c r="BS104" s="7">
        <v>0</v>
      </c>
      <c r="BT104" s="7">
        <v>0</v>
      </c>
      <c r="BU104" s="7">
        <v>0</v>
      </c>
    </row>
    <row r="105" spans="1:73">
      <c r="A105" s="5" t="s">
        <v>148</v>
      </c>
      <c r="B105" s="7">
        <v>0</v>
      </c>
      <c r="C105" s="7">
        <v>1801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-274.56</v>
      </c>
      <c r="K105" s="7">
        <v>-1526.2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271.95999999999998</v>
      </c>
      <c r="U105" s="8">
        <v>0</v>
      </c>
      <c r="V105" s="11">
        <v>0</v>
      </c>
      <c r="W105" s="8">
        <v>0</v>
      </c>
      <c r="X105" s="7">
        <v>0</v>
      </c>
      <c r="Y105" s="8">
        <v>0</v>
      </c>
      <c r="Z105" s="7">
        <v>0</v>
      </c>
      <c r="AA105" s="8">
        <v>0</v>
      </c>
      <c r="AB105" s="7">
        <v>0</v>
      </c>
      <c r="AC105" s="8">
        <v>0</v>
      </c>
      <c r="AD105" s="7">
        <v>0</v>
      </c>
      <c r="AE105" s="8">
        <v>0</v>
      </c>
      <c r="AF105" s="7">
        <v>271.95999999999998</v>
      </c>
      <c r="AG105" s="8">
        <v>0</v>
      </c>
      <c r="AH105" s="7">
        <v>0</v>
      </c>
      <c r="AI105" s="8">
        <v>0</v>
      </c>
      <c r="AJ105" s="7">
        <v>0</v>
      </c>
      <c r="AK105" s="8">
        <v>0</v>
      </c>
      <c r="AL105" s="7">
        <v>0</v>
      </c>
      <c r="AM105" s="8">
        <v>0</v>
      </c>
      <c r="AN105" s="9">
        <v>0</v>
      </c>
      <c r="AO105" s="8">
        <v>0</v>
      </c>
      <c r="AP105" s="9">
        <v>0</v>
      </c>
      <c r="AQ105" s="8">
        <v>0</v>
      </c>
      <c r="AR105" s="9">
        <v>0</v>
      </c>
      <c r="AS105" s="8">
        <v>0</v>
      </c>
      <c r="AT105" s="9">
        <v>0</v>
      </c>
      <c r="AU105" s="8">
        <v>0</v>
      </c>
      <c r="AV105" s="9">
        <v>0</v>
      </c>
      <c r="AW105" s="8">
        <v>0</v>
      </c>
      <c r="AX105" s="9">
        <v>0</v>
      </c>
      <c r="AY105" s="8">
        <v>0</v>
      </c>
      <c r="AZ105" s="9">
        <v>0</v>
      </c>
      <c r="BA105" s="8">
        <v>0</v>
      </c>
      <c r="BB105" s="9">
        <v>0</v>
      </c>
      <c r="BC105" s="8">
        <v>0</v>
      </c>
      <c r="BD105" s="10"/>
      <c r="BE105" s="6"/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</row>
    <row r="106" spans="1:73">
      <c r="A106" s="5" t="s">
        <v>149</v>
      </c>
      <c r="B106" s="7">
        <v>0</v>
      </c>
      <c r="C106" s="7">
        <v>1814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-1814.28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274.04000000000002</v>
      </c>
      <c r="U106" s="8">
        <v>0</v>
      </c>
      <c r="V106" s="11">
        <v>0</v>
      </c>
      <c r="W106" s="8">
        <v>0</v>
      </c>
      <c r="X106" s="7">
        <v>485.16</v>
      </c>
      <c r="Y106" s="8">
        <v>0</v>
      </c>
      <c r="Z106" s="7">
        <v>0</v>
      </c>
      <c r="AA106" s="8">
        <v>0</v>
      </c>
      <c r="AB106" s="7">
        <v>0</v>
      </c>
      <c r="AC106" s="8">
        <v>0</v>
      </c>
      <c r="AD106" s="7">
        <v>0</v>
      </c>
      <c r="AE106" s="8">
        <v>0</v>
      </c>
      <c r="AF106" s="7">
        <v>0</v>
      </c>
      <c r="AG106" s="8">
        <v>0</v>
      </c>
      <c r="AH106" s="7">
        <v>0</v>
      </c>
      <c r="AI106" s="8">
        <v>0</v>
      </c>
      <c r="AJ106" s="7">
        <v>0</v>
      </c>
      <c r="AK106" s="8">
        <v>0</v>
      </c>
      <c r="AL106" s="7">
        <v>0</v>
      </c>
      <c r="AM106" s="8">
        <v>0</v>
      </c>
      <c r="AN106" s="9">
        <v>0</v>
      </c>
      <c r="AO106" s="8">
        <v>0</v>
      </c>
      <c r="AP106" s="9">
        <v>0</v>
      </c>
      <c r="AQ106" s="8">
        <v>0</v>
      </c>
      <c r="AR106" s="9">
        <v>0</v>
      </c>
      <c r="AS106" s="8">
        <v>0</v>
      </c>
      <c r="AT106" s="9">
        <v>0</v>
      </c>
      <c r="AU106" s="8">
        <v>0</v>
      </c>
      <c r="AV106" s="9">
        <v>0</v>
      </c>
      <c r="AW106" s="8">
        <v>0</v>
      </c>
      <c r="AX106" s="9">
        <v>0</v>
      </c>
      <c r="AY106" s="8">
        <v>0</v>
      </c>
      <c r="AZ106" s="9">
        <v>0</v>
      </c>
      <c r="BA106" s="8">
        <v>0</v>
      </c>
      <c r="BB106" s="9">
        <v>-211.12</v>
      </c>
      <c r="BC106" s="8">
        <v>0</v>
      </c>
      <c r="BD106" s="10"/>
      <c r="BE106" s="6"/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</row>
    <row r="107" spans="1:73">
      <c r="A107" s="5" t="s">
        <v>150</v>
      </c>
      <c r="B107" s="7">
        <v>0</v>
      </c>
      <c r="C107" s="7">
        <v>1786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-682.76</v>
      </c>
      <c r="K107" s="7">
        <v>-1103.44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689</v>
      </c>
      <c r="U107" s="8">
        <v>0</v>
      </c>
      <c r="V107" s="11">
        <v>0</v>
      </c>
      <c r="W107" s="8">
        <v>0</v>
      </c>
      <c r="X107" s="7">
        <v>474.76</v>
      </c>
      <c r="Y107" s="8">
        <v>0</v>
      </c>
      <c r="Z107" s="7">
        <v>0</v>
      </c>
      <c r="AA107" s="8">
        <v>0</v>
      </c>
      <c r="AB107" s="7">
        <v>0</v>
      </c>
      <c r="AC107" s="8">
        <v>0</v>
      </c>
      <c r="AD107" s="7">
        <v>0</v>
      </c>
      <c r="AE107" s="8">
        <v>0</v>
      </c>
      <c r="AF107" s="7">
        <v>214.24</v>
      </c>
      <c r="AG107" s="8">
        <v>0</v>
      </c>
      <c r="AH107" s="7">
        <v>0</v>
      </c>
      <c r="AI107" s="8">
        <v>0</v>
      </c>
      <c r="AJ107" s="7">
        <v>0</v>
      </c>
      <c r="AK107" s="8">
        <v>0</v>
      </c>
      <c r="AL107" s="7">
        <v>0</v>
      </c>
      <c r="AM107" s="8">
        <v>0</v>
      </c>
      <c r="AN107" s="9">
        <v>0</v>
      </c>
      <c r="AO107" s="8">
        <v>0</v>
      </c>
      <c r="AP107" s="9">
        <v>0</v>
      </c>
      <c r="AQ107" s="8">
        <v>0</v>
      </c>
      <c r="AR107" s="9">
        <v>0</v>
      </c>
      <c r="AS107" s="8">
        <v>0</v>
      </c>
      <c r="AT107" s="9">
        <v>0</v>
      </c>
      <c r="AU107" s="8">
        <v>0</v>
      </c>
      <c r="AV107" s="9">
        <v>0</v>
      </c>
      <c r="AW107" s="8">
        <v>0</v>
      </c>
      <c r="AX107" s="9">
        <v>0</v>
      </c>
      <c r="AY107" s="8">
        <v>0</v>
      </c>
      <c r="AZ107" s="9">
        <v>0</v>
      </c>
      <c r="BA107" s="8">
        <v>0</v>
      </c>
      <c r="BB107" s="9">
        <v>0</v>
      </c>
      <c r="BC107" s="8">
        <v>0</v>
      </c>
      <c r="BD107" s="10"/>
      <c r="BE107" s="6"/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</row>
    <row r="108" spans="1:73">
      <c r="A108" s="5" t="s">
        <v>151</v>
      </c>
      <c r="B108" s="7">
        <v>292303.32</v>
      </c>
      <c r="C108" s="7">
        <v>16890</v>
      </c>
      <c r="D108" s="7">
        <v>16890.12</v>
      </c>
      <c r="E108" s="7">
        <v>16870.36</v>
      </c>
      <c r="F108" s="7">
        <v>16870.36</v>
      </c>
      <c r="G108" s="7">
        <v>16830.84</v>
      </c>
      <c r="H108" s="7">
        <v>16870.36</v>
      </c>
      <c r="I108" s="7">
        <v>16870.36</v>
      </c>
      <c r="J108" s="7">
        <v>16870.36</v>
      </c>
      <c r="K108" s="7">
        <v>16870.36</v>
      </c>
      <c r="L108" s="7">
        <v>20109.96</v>
      </c>
      <c r="M108" s="7">
        <v>17194.32</v>
      </c>
      <c r="N108" s="7">
        <v>17194.32</v>
      </c>
      <c r="O108" s="7">
        <v>17194.32</v>
      </c>
      <c r="P108" s="7">
        <v>17194.32</v>
      </c>
      <c r="Q108" s="7">
        <v>17194.32</v>
      </c>
      <c r="R108" s="7">
        <v>17194.32</v>
      </c>
      <c r="S108" s="7">
        <v>17194.32</v>
      </c>
      <c r="T108" s="7">
        <v>260641.22000000003</v>
      </c>
      <c r="U108" s="8">
        <v>0.89168066924453693</v>
      </c>
      <c r="V108" s="11">
        <v>0</v>
      </c>
      <c r="W108" s="8">
        <v>0</v>
      </c>
      <c r="X108" s="7">
        <v>4579.6400000000003</v>
      </c>
      <c r="Y108" s="8">
        <v>0.27114312982974664</v>
      </c>
      <c r="Z108" s="7">
        <v>27722.58</v>
      </c>
      <c r="AA108" s="8">
        <v>1.643271394327092</v>
      </c>
      <c r="AB108" s="7">
        <v>13490.02</v>
      </c>
      <c r="AC108" s="8">
        <v>0.79962846080344463</v>
      </c>
      <c r="AD108" s="7">
        <v>8577.4</v>
      </c>
      <c r="AE108" s="8">
        <v>0.50962399975283468</v>
      </c>
      <c r="AF108" s="7">
        <v>13201.76</v>
      </c>
      <c r="AG108" s="8">
        <v>0.78254168849983041</v>
      </c>
      <c r="AH108" s="7">
        <v>15202.72</v>
      </c>
      <c r="AI108" s="8">
        <v>0.90114970871990874</v>
      </c>
      <c r="AJ108" s="7">
        <v>22858.78</v>
      </c>
      <c r="AK108" s="8">
        <v>1.3549669360938355</v>
      </c>
      <c r="AL108" s="7">
        <v>15553.11</v>
      </c>
      <c r="AM108" s="8">
        <v>0.92191927143226349</v>
      </c>
      <c r="AN108" s="9">
        <v>23914.959999999999</v>
      </c>
      <c r="AO108" s="8">
        <v>1.1892097249323221</v>
      </c>
      <c r="AP108" s="9">
        <v>20658.900000000001</v>
      </c>
      <c r="AQ108" s="8">
        <v>1.201495610178245</v>
      </c>
      <c r="AR108" s="9">
        <v>16470.13</v>
      </c>
      <c r="AS108" s="8">
        <v>0.95788202150477608</v>
      </c>
      <c r="AT108" s="9">
        <v>15227.29</v>
      </c>
      <c r="AU108" s="8">
        <v>0.88560001209701811</v>
      </c>
      <c r="AV108" s="9">
        <v>15742.17</v>
      </c>
      <c r="AW108" s="8">
        <v>0.91554478455676058</v>
      </c>
      <c r="AX108" s="9">
        <v>18754.63</v>
      </c>
      <c r="AY108" s="8">
        <v>1.0907456648474614</v>
      </c>
      <c r="AZ108" s="9">
        <v>16095.77</v>
      </c>
      <c r="BA108" s="8">
        <v>0.93610971530133213</v>
      </c>
      <c r="BB108" s="9">
        <v>12591.36</v>
      </c>
      <c r="BC108" s="8">
        <v>0.73229764247728324</v>
      </c>
      <c r="BD108" s="10"/>
      <c r="BE108" s="6"/>
      <c r="BF108" s="9">
        <v>1942.21</v>
      </c>
      <c r="BG108" s="9">
        <v>636.6</v>
      </c>
      <c r="BH108" s="9">
        <v>208.82</v>
      </c>
      <c r="BI108" s="9">
        <v>183.42</v>
      </c>
      <c r="BJ108" s="9">
        <v>198.25</v>
      </c>
      <c r="BK108" s="9">
        <v>206.08</v>
      </c>
      <c r="BL108" s="9">
        <v>217.41</v>
      </c>
      <c r="BM108" s="9">
        <v>291.63</v>
      </c>
      <c r="BN108" s="9">
        <v>203.10000000000002</v>
      </c>
      <c r="BO108" s="9">
        <v>7.38</v>
      </c>
      <c r="BP108" s="9">
        <v>47.16</v>
      </c>
      <c r="BQ108" s="9">
        <v>25.94</v>
      </c>
      <c r="BR108" s="9">
        <v>16.059999999999999</v>
      </c>
      <c r="BS108" s="9">
        <v>56.69</v>
      </c>
      <c r="BT108" s="9">
        <v>42.69</v>
      </c>
      <c r="BU108" s="9">
        <v>7.18</v>
      </c>
    </row>
    <row r="109" spans="1:73">
      <c r="A109" s="5" t="s">
        <v>37</v>
      </c>
      <c r="B109" s="7">
        <v>273093.6399999999</v>
      </c>
      <c r="C109" s="7">
        <v>16093</v>
      </c>
      <c r="D109" s="7">
        <v>16093.48</v>
      </c>
      <c r="E109" s="7">
        <v>16064.36</v>
      </c>
      <c r="F109" s="7">
        <v>16064.36</v>
      </c>
      <c r="G109" s="7">
        <v>16006.12</v>
      </c>
      <c r="H109" s="7">
        <v>16064.36</v>
      </c>
      <c r="I109" s="7">
        <v>16064.36</v>
      </c>
      <c r="J109" s="7">
        <v>16064.36</v>
      </c>
      <c r="K109" s="7">
        <v>16064.36</v>
      </c>
      <c r="L109" s="7">
        <v>16064.36</v>
      </c>
      <c r="M109" s="7">
        <v>16064.36</v>
      </c>
      <c r="N109" s="7">
        <v>16064.36</v>
      </c>
      <c r="O109" s="7">
        <v>16064.36</v>
      </c>
      <c r="P109" s="7">
        <v>16064.36</v>
      </c>
      <c r="Q109" s="7">
        <v>16064.36</v>
      </c>
      <c r="R109" s="7">
        <v>16064.36</v>
      </c>
      <c r="S109" s="7">
        <v>16064.36</v>
      </c>
      <c r="T109" s="7">
        <v>244447.36000000004</v>
      </c>
      <c r="U109" s="8">
        <v>0.89510455095182784</v>
      </c>
      <c r="V109" s="11">
        <v>0</v>
      </c>
      <c r="W109" s="8">
        <v>0</v>
      </c>
      <c r="X109" s="7">
        <v>3077.88</v>
      </c>
      <c r="Y109" s="8">
        <v>0.19125012116708134</v>
      </c>
      <c r="Z109" s="7">
        <v>26113.88</v>
      </c>
      <c r="AA109" s="8">
        <v>1.6255786100411096</v>
      </c>
      <c r="AB109" s="7">
        <v>15075.36</v>
      </c>
      <c r="AC109" s="8">
        <v>0.93843514463072297</v>
      </c>
      <c r="AD109" s="7">
        <v>12860.08</v>
      </c>
      <c r="AE109" s="8">
        <v>0.80344768126191723</v>
      </c>
      <c r="AF109" s="7">
        <v>15308.8</v>
      </c>
      <c r="AG109" s="8">
        <v>0.95296669148350754</v>
      </c>
      <c r="AH109" s="7">
        <v>13858.56</v>
      </c>
      <c r="AI109" s="8">
        <v>0.86268983015818868</v>
      </c>
      <c r="AJ109" s="7">
        <v>19211.919999999998</v>
      </c>
      <c r="AK109" s="8">
        <v>1.1959343540607903</v>
      </c>
      <c r="AL109" s="7">
        <v>16186.52</v>
      </c>
      <c r="AM109" s="8">
        <v>1.0076044112557239</v>
      </c>
      <c r="AN109" s="9">
        <v>16194.36</v>
      </c>
      <c r="AO109" s="8">
        <v>1.0080924481274074</v>
      </c>
      <c r="AP109" s="9">
        <v>21232.639999999999</v>
      </c>
      <c r="AQ109" s="8">
        <v>1.3217233677532125</v>
      </c>
      <c r="AR109" s="9">
        <v>16286.45</v>
      </c>
      <c r="AS109" s="8">
        <v>1.0138250138816611</v>
      </c>
      <c r="AT109" s="9">
        <v>13728.57</v>
      </c>
      <c r="AU109" s="8">
        <v>0.85459800452679091</v>
      </c>
      <c r="AV109" s="9">
        <v>14199.37</v>
      </c>
      <c r="AW109" s="8">
        <v>0.88390511666820215</v>
      </c>
      <c r="AX109" s="9">
        <v>14658.01</v>
      </c>
      <c r="AY109" s="8">
        <v>0.91245527366169576</v>
      </c>
      <c r="AZ109" s="9">
        <v>14838.89</v>
      </c>
      <c r="BA109" s="8">
        <v>0.92371498148696862</v>
      </c>
      <c r="BB109" s="9">
        <v>11616.07</v>
      </c>
      <c r="BC109" s="8">
        <v>0.72309572245641907</v>
      </c>
      <c r="BD109" s="10"/>
      <c r="BE109" s="6"/>
      <c r="BF109" s="9">
        <v>1542.27</v>
      </c>
      <c r="BG109" s="9">
        <v>554.76</v>
      </c>
      <c r="BH109" s="9">
        <v>168.04</v>
      </c>
      <c r="BI109" s="9">
        <v>131.69999999999999</v>
      </c>
      <c r="BJ109" s="9">
        <v>134.09</v>
      </c>
      <c r="BK109" s="9">
        <v>148.07</v>
      </c>
      <c r="BL109" s="9">
        <v>167.08</v>
      </c>
      <c r="BM109" s="9">
        <v>238.53</v>
      </c>
      <c r="BN109" s="9">
        <v>315.66000000000003</v>
      </c>
      <c r="BO109" s="9">
        <v>129.01</v>
      </c>
      <c r="BP109" s="9">
        <v>107.6</v>
      </c>
      <c r="BQ109" s="9">
        <v>19.649999999999999</v>
      </c>
      <c r="BR109" s="9">
        <v>29.23</v>
      </c>
      <c r="BS109" s="9">
        <v>21.3</v>
      </c>
      <c r="BT109" s="9">
        <v>4.22</v>
      </c>
      <c r="BU109" s="9">
        <v>4.6500000000000004</v>
      </c>
    </row>
    <row r="110" spans="1:73">
      <c r="A110" s="5" t="s">
        <v>35</v>
      </c>
      <c r="B110" s="7">
        <v>285425.60000000003</v>
      </c>
      <c r="C110" s="7">
        <v>17064</v>
      </c>
      <c r="D110" s="7">
        <v>17064.32</v>
      </c>
      <c r="E110" s="7">
        <v>17036.759999999998</v>
      </c>
      <c r="F110" s="7">
        <v>17036.759999999998</v>
      </c>
      <c r="G110" s="7">
        <v>16981.64</v>
      </c>
      <c r="H110" s="7">
        <v>17036.759999999998</v>
      </c>
      <c r="I110" s="7">
        <v>17036.759999999998</v>
      </c>
      <c r="J110" s="7">
        <v>17036.759999999998</v>
      </c>
      <c r="K110" s="7">
        <v>17036.759999999998</v>
      </c>
      <c r="L110" s="7">
        <v>15351.96</v>
      </c>
      <c r="M110" s="7">
        <v>16004.56</v>
      </c>
      <c r="N110" s="7">
        <v>16789.759999999998</v>
      </c>
      <c r="O110" s="7">
        <v>16789.759999999998</v>
      </c>
      <c r="P110" s="7">
        <v>16789.759999999998</v>
      </c>
      <c r="Q110" s="7">
        <v>16789.759999999998</v>
      </c>
      <c r="R110" s="7">
        <v>16789.759999999998</v>
      </c>
      <c r="S110" s="7">
        <v>16789.759999999998</v>
      </c>
      <c r="T110" s="7">
        <v>242759.47000000003</v>
      </c>
      <c r="U110" s="8">
        <v>0.85051750788997205</v>
      </c>
      <c r="V110" s="12">
        <v>239</v>
      </c>
      <c r="W110" s="8">
        <v>1.4006094702297234E-2</v>
      </c>
      <c r="X110" s="7">
        <v>1696.24</v>
      </c>
      <c r="Y110" s="8">
        <v>9.9402730375426629E-2</v>
      </c>
      <c r="Z110" s="7">
        <v>20380.27</v>
      </c>
      <c r="AA110" s="8">
        <v>1.1962526912394142</v>
      </c>
      <c r="AB110" s="7">
        <v>16704.759999999998</v>
      </c>
      <c r="AC110" s="8">
        <v>0.98051272659824995</v>
      </c>
      <c r="AD110" s="7">
        <v>13073.13</v>
      </c>
      <c r="AE110" s="8">
        <v>0.7698390732579421</v>
      </c>
      <c r="AF110" s="7">
        <v>13025.68</v>
      </c>
      <c r="AG110" s="8">
        <v>0.76456321507141034</v>
      </c>
      <c r="AH110" s="7">
        <v>9029.7999999999993</v>
      </c>
      <c r="AI110" s="8">
        <v>0.53001861856362364</v>
      </c>
      <c r="AJ110" s="7">
        <v>25100.84</v>
      </c>
      <c r="AK110" s="8">
        <v>1.4733341316071837</v>
      </c>
      <c r="AL110" s="7">
        <v>22842.52</v>
      </c>
      <c r="AM110" s="8">
        <v>1.3407784109185081</v>
      </c>
      <c r="AN110" s="9">
        <v>17286.36</v>
      </c>
      <c r="AO110" s="8">
        <v>1.1260034549334419</v>
      </c>
      <c r="AP110" s="9">
        <v>17071.52</v>
      </c>
      <c r="AQ110" s="8">
        <v>1.066666000189946</v>
      </c>
      <c r="AR110" s="9">
        <v>15073.14</v>
      </c>
      <c r="AS110" s="8">
        <v>0.89775791911260205</v>
      </c>
      <c r="AT110" s="9">
        <v>14785.07</v>
      </c>
      <c r="AU110" s="8">
        <v>0.88060043740946869</v>
      </c>
      <c r="AV110" s="9">
        <v>13498.63</v>
      </c>
      <c r="AW110" s="8">
        <v>0.80397992585957156</v>
      </c>
      <c r="AX110" s="9">
        <v>14771.7</v>
      </c>
      <c r="AY110" s="8">
        <v>0.87980411870092257</v>
      </c>
      <c r="AZ110" s="9">
        <v>18334.57</v>
      </c>
      <c r="BA110" s="8">
        <v>1.0920090579019595</v>
      </c>
      <c r="BB110" s="9">
        <v>9846.24</v>
      </c>
      <c r="BC110" s="8">
        <v>0.58644316535793251</v>
      </c>
      <c r="BD110" s="10"/>
      <c r="BE110" s="6"/>
      <c r="BF110" s="9">
        <v>2397.27</v>
      </c>
      <c r="BG110" s="9">
        <v>805.89</v>
      </c>
      <c r="BH110" s="9">
        <v>218.85</v>
      </c>
      <c r="BI110" s="9">
        <v>217.36</v>
      </c>
      <c r="BJ110" s="9">
        <v>231.18</v>
      </c>
      <c r="BK110" s="9">
        <v>247.45</v>
      </c>
      <c r="BL110" s="9">
        <v>281.41000000000003</v>
      </c>
      <c r="BM110" s="9">
        <v>395.13</v>
      </c>
      <c r="BN110" s="9">
        <v>339.41</v>
      </c>
      <c r="BO110" s="9">
        <v>0</v>
      </c>
      <c r="BP110" s="9">
        <v>10.76</v>
      </c>
      <c r="BQ110" s="9">
        <v>34.520000000000003</v>
      </c>
      <c r="BR110" s="9">
        <v>12.97</v>
      </c>
      <c r="BS110" s="9">
        <v>12.63</v>
      </c>
      <c r="BT110" s="9">
        <v>265.48</v>
      </c>
      <c r="BU110" s="9">
        <v>3.05</v>
      </c>
    </row>
    <row r="111" spans="1:73">
      <c r="A111" s="5" t="s">
        <v>152</v>
      </c>
      <c r="B111" s="7">
        <v>176093.15999999997</v>
      </c>
      <c r="C111" s="7">
        <v>10053</v>
      </c>
      <c r="D111" s="7">
        <v>10052.64</v>
      </c>
      <c r="E111" s="7">
        <v>10049</v>
      </c>
      <c r="F111" s="7">
        <v>10049</v>
      </c>
      <c r="G111" s="7">
        <v>10041.719999999999</v>
      </c>
      <c r="H111" s="7">
        <v>10049</v>
      </c>
      <c r="I111" s="7">
        <v>10049</v>
      </c>
      <c r="J111" s="7">
        <v>10049</v>
      </c>
      <c r="K111" s="7">
        <v>10049</v>
      </c>
      <c r="L111" s="7">
        <v>14380.6</v>
      </c>
      <c r="M111" s="7">
        <v>10482.16</v>
      </c>
      <c r="N111" s="7">
        <v>8997.0400000000009</v>
      </c>
      <c r="O111" s="7">
        <v>10358.4</v>
      </c>
      <c r="P111" s="7">
        <v>10358.4</v>
      </c>
      <c r="Q111" s="7">
        <v>10358.4</v>
      </c>
      <c r="R111" s="7">
        <v>10358.4</v>
      </c>
      <c r="S111" s="7">
        <v>10358.4</v>
      </c>
      <c r="T111" s="7">
        <v>163335.60999999999</v>
      </c>
      <c r="U111" s="8">
        <v>0.92755226835613613</v>
      </c>
      <c r="V111" s="12">
        <v>226</v>
      </c>
      <c r="W111" s="8">
        <v>2.2480851487118272E-2</v>
      </c>
      <c r="X111" s="7">
        <v>2851.16</v>
      </c>
      <c r="Y111" s="8">
        <v>0.28362300848334371</v>
      </c>
      <c r="Z111" s="7">
        <v>15593.62</v>
      </c>
      <c r="AA111" s="8">
        <v>1.5517583839187981</v>
      </c>
      <c r="AB111" s="7">
        <v>4605.26</v>
      </c>
      <c r="AC111" s="8">
        <v>0.4582804259130262</v>
      </c>
      <c r="AD111" s="7">
        <v>9183.2000000000007</v>
      </c>
      <c r="AE111" s="8">
        <v>0.91450468644813854</v>
      </c>
      <c r="AF111" s="7">
        <v>10696.68</v>
      </c>
      <c r="AG111" s="8">
        <v>1.064452184296945</v>
      </c>
      <c r="AH111" s="7">
        <v>10425.48</v>
      </c>
      <c r="AI111" s="8">
        <v>1.037464424320828</v>
      </c>
      <c r="AJ111" s="7">
        <v>11861.04</v>
      </c>
      <c r="AK111" s="8">
        <v>1.1803204298935219</v>
      </c>
      <c r="AL111" s="7">
        <v>11139.1</v>
      </c>
      <c r="AM111" s="8">
        <v>1.1084784555677183</v>
      </c>
      <c r="AN111" s="9">
        <v>9936.39</v>
      </c>
      <c r="AO111" s="8">
        <v>0.69095795724795894</v>
      </c>
      <c r="AP111" s="9">
        <v>9723.92</v>
      </c>
      <c r="AQ111" s="8">
        <v>0.92766376395704708</v>
      </c>
      <c r="AR111" s="9">
        <v>15819.78</v>
      </c>
      <c r="AS111" s="8">
        <v>1.758331629069116</v>
      </c>
      <c r="AT111" s="9">
        <v>9822.67</v>
      </c>
      <c r="AU111" s="8">
        <v>0.94828062248995992</v>
      </c>
      <c r="AV111" s="9">
        <v>13707.24</v>
      </c>
      <c r="AW111" s="8">
        <v>1.3232970342910102</v>
      </c>
      <c r="AX111" s="9">
        <v>7626.91</v>
      </c>
      <c r="AY111" s="8">
        <v>0.73630193852332404</v>
      </c>
      <c r="AZ111" s="9">
        <v>12329.09</v>
      </c>
      <c r="BA111" s="8">
        <v>1.1902504247760273</v>
      </c>
      <c r="BB111" s="9">
        <v>7788.07</v>
      </c>
      <c r="BC111" s="8">
        <v>0.75186032591906082</v>
      </c>
      <c r="BD111" s="10"/>
      <c r="BE111" s="6"/>
      <c r="BF111" s="9">
        <v>1002.2</v>
      </c>
      <c r="BG111" s="9">
        <v>342.87</v>
      </c>
      <c r="BH111" s="9">
        <v>117.19</v>
      </c>
      <c r="BI111" s="9">
        <v>115.58</v>
      </c>
      <c r="BJ111" s="9">
        <v>98.32</v>
      </c>
      <c r="BK111" s="9">
        <v>103.77</v>
      </c>
      <c r="BL111" s="9">
        <v>90.2</v>
      </c>
      <c r="BM111" s="9">
        <v>134.27000000000001</v>
      </c>
      <c r="BN111" s="9">
        <v>517.04999999999995</v>
      </c>
      <c r="BO111" s="9">
        <v>14.04</v>
      </c>
      <c r="BP111" s="9">
        <v>167.17</v>
      </c>
      <c r="BQ111" s="9">
        <v>44.47</v>
      </c>
      <c r="BR111" s="9">
        <v>81.010000000000005</v>
      </c>
      <c r="BS111" s="9">
        <v>27.18</v>
      </c>
      <c r="BT111" s="9">
        <v>2.88</v>
      </c>
      <c r="BU111" s="9">
        <v>180.3</v>
      </c>
    </row>
    <row r="112" spans="1:73">
      <c r="A112" s="5" t="s">
        <v>44</v>
      </c>
      <c r="B112" s="7">
        <v>88382.160000000018</v>
      </c>
      <c r="C112" s="7">
        <v>5204</v>
      </c>
      <c r="D112" s="7">
        <v>5204.16</v>
      </c>
      <c r="E112" s="7">
        <v>5204.16</v>
      </c>
      <c r="F112" s="7">
        <v>5204.16</v>
      </c>
      <c r="G112" s="7">
        <v>5198.96</v>
      </c>
      <c r="H112" s="7">
        <v>5178.16</v>
      </c>
      <c r="I112" s="7">
        <v>5198.96</v>
      </c>
      <c r="J112" s="7">
        <v>5198.96</v>
      </c>
      <c r="K112" s="7">
        <v>5198.96</v>
      </c>
      <c r="L112" s="7">
        <v>5198.96</v>
      </c>
      <c r="M112" s="7">
        <v>5198.96</v>
      </c>
      <c r="N112" s="7">
        <v>5198.96</v>
      </c>
      <c r="O112" s="7">
        <v>5198.96</v>
      </c>
      <c r="P112" s="7">
        <v>5198.96</v>
      </c>
      <c r="Q112" s="7">
        <v>5198.96</v>
      </c>
      <c r="R112" s="7">
        <v>5198.96</v>
      </c>
      <c r="S112" s="7">
        <v>5198.96</v>
      </c>
      <c r="T112" s="7">
        <v>87243.88</v>
      </c>
      <c r="U112" s="8">
        <v>0.98712093028728864</v>
      </c>
      <c r="V112" s="12">
        <v>266</v>
      </c>
      <c r="W112" s="8">
        <v>5.1114527286702537E-2</v>
      </c>
      <c r="X112" s="7">
        <v>3008.18</v>
      </c>
      <c r="Y112" s="8">
        <v>0.57803372686466215</v>
      </c>
      <c r="Z112" s="7">
        <v>10162.379999999999</v>
      </c>
      <c r="AA112" s="8">
        <v>1.9527416528315809</v>
      </c>
      <c r="AB112" s="7">
        <v>3422.12</v>
      </c>
      <c r="AC112" s="8">
        <v>0.65757394084732212</v>
      </c>
      <c r="AD112" s="7">
        <v>4883.32</v>
      </c>
      <c r="AE112" s="8">
        <v>0.93928785757151423</v>
      </c>
      <c r="AF112" s="7">
        <v>3083.6</v>
      </c>
      <c r="AG112" s="8">
        <v>0.5955011046394858</v>
      </c>
      <c r="AH112" s="7">
        <v>8577.4</v>
      </c>
      <c r="AI112" s="8">
        <v>1.6498299659931985</v>
      </c>
      <c r="AJ112" s="7">
        <v>5991.96</v>
      </c>
      <c r="AK112" s="8">
        <v>1.1525305061012203</v>
      </c>
      <c r="AL112" s="7">
        <v>4790.76</v>
      </c>
      <c r="AM112" s="8">
        <v>0.92148429685937194</v>
      </c>
      <c r="AN112" s="9">
        <v>5031</v>
      </c>
      <c r="AO112" s="8">
        <v>0.96769353870774155</v>
      </c>
      <c r="AP112" s="9">
        <v>4553.12</v>
      </c>
      <c r="AQ112" s="8">
        <v>0.87577515503100622</v>
      </c>
      <c r="AR112" s="9">
        <v>5674.24</v>
      </c>
      <c r="AS112" s="8">
        <v>1.0914182836567312</v>
      </c>
      <c r="AT112" s="9">
        <v>4395.04</v>
      </c>
      <c r="AU112" s="8">
        <v>0.84536907381476289</v>
      </c>
      <c r="AV112" s="9">
        <v>4877.6000000000004</v>
      </c>
      <c r="AW112" s="8">
        <v>0.93818763752750556</v>
      </c>
      <c r="AX112" s="9">
        <v>4395.5600000000004</v>
      </c>
      <c r="AY112" s="8">
        <v>0.84546909381876378</v>
      </c>
      <c r="AZ112" s="9">
        <v>8638.24</v>
      </c>
      <c r="BA112" s="8">
        <v>1.6615323064612921</v>
      </c>
      <c r="BB112" s="9">
        <v>5493.36</v>
      </c>
      <c r="BC112" s="8">
        <v>1.0566267099573761</v>
      </c>
      <c r="BD112" s="10"/>
      <c r="BE112" s="6"/>
      <c r="BF112" s="9">
        <v>235.05999999999995</v>
      </c>
      <c r="BG112" s="9">
        <v>52.18</v>
      </c>
      <c r="BH112" s="9">
        <v>20.81</v>
      </c>
      <c r="BI112" s="9">
        <v>24.18</v>
      </c>
      <c r="BJ112" s="9">
        <v>24.29</v>
      </c>
      <c r="BK112" s="9">
        <v>28.32</v>
      </c>
      <c r="BL112" s="9">
        <v>33.14</v>
      </c>
      <c r="BM112" s="9">
        <v>52.14</v>
      </c>
      <c r="BN112" s="9">
        <v>190</v>
      </c>
      <c r="BO112" s="9">
        <v>0</v>
      </c>
      <c r="BP112" s="9">
        <v>2.19</v>
      </c>
      <c r="BQ112" s="9">
        <v>3.49</v>
      </c>
      <c r="BR112" s="9">
        <v>0.09</v>
      </c>
      <c r="BS112" s="9">
        <v>0.93</v>
      </c>
      <c r="BT112" s="9">
        <v>171.55</v>
      </c>
      <c r="BU112" s="9">
        <v>11.75</v>
      </c>
    </row>
    <row r="113" spans="1:73">
      <c r="A113" s="5" t="s">
        <v>153</v>
      </c>
      <c r="B113" s="7">
        <v>87975.639999999985</v>
      </c>
      <c r="C113" s="7">
        <v>5175</v>
      </c>
      <c r="D113" s="7">
        <v>5175.04</v>
      </c>
      <c r="E113" s="7">
        <v>5175.04</v>
      </c>
      <c r="F113" s="7">
        <v>5175.04</v>
      </c>
      <c r="G113" s="7">
        <v>5175.04</v>
      </c>
      <c r="H113" s="7">
        <v>5175.04</v>
      </c>
      <c r="I113" s="7">
        <v>5175.04</v>
      </c>
      <c r="J113" s="7">
        <v>5175.04</v>
      </c>
      <c r="K113" s="7">
        <v>5175.04</v>
      </c>
      <c r="L113" s="7">
        <v>5175.04</v>
      </c>
      <c r="M113" s="7">
        <v>5175.04</v>
      </c>
      <c r="N113" s="7">
        <v>5175.04</v>
      </c>
      <c r="O113" s="7">
        <v>5175.04</v>
      </c>
      <c r="P113" s="7">
        <v>5175.04</v>
      </c>
      <c r="Q113" s="7">
        <v>5175.04</v>
      </c>
      <c r="R113" s="7">
        <v>5175.04</v>
      </c>
      <c r="S113" s="7">
        <v>5175.04</v>
      </c>
      <c r="T113" s="7">
        <v>75756.92</v>
      </c>
      <c r="U113" s="8">
        <v>0.86111246249529994</v>
      </c>
      <c r="V113" s="12">
        <v>709</v>
      </c>
      <c r="W113" s="8">
        <v>0.13700483091787441</v>
      </c>
      <c r="X113" s="7">
        <v>1665.04</v>
      </c>
      <c r="Y113" s="8">
        <v>0.32174437299035369</v>
      </c>
      <c r="Z113" s="7">
        <v>8033.48</v>
      </c>
      <c r="AA113" s="8">
        <v>1.5523512861736333</v>
      </c>
      <c r="AB113" s="7">
        <v>3632.72</v>
      </c>
      <c r="AC113" s="8">
        <v>0.70196945337620575</v>
      </c>
      <c r="AD113" s="7">
        <v>1991.6</v>
      </c>
      <c r="AE113" s="8">
        <v>0.38484726688102894</v>
      </c>
      <c r="AF113" s="7">
        <v>2737.8</v>
      </c>
      <c r="AG113" s="8">
        <v>0.52903938906752412</v>
      </c>
      <c r="AH113" s="7">
        <v>6406.4</v>
      </c>
      <c r="AI113" s="8">
        <v>1.237942122186495</v>
      </c>
      <c r="AJ113" s="7">
        <v>4437.96</v>
      </c>
      <c r="AK113" s="8">
        <v>0.85757018303240173</v>
      </c>
      <c r="AL113" s="7">
        <v>2900.56</v>
      </c>
      <c r="AM113" s="8">
        <v>0.56049035369774924</v>
      </c>
      <c r="AN113" s="9">
        <v>6860.64</v>
      </c>
      <c r="AO113" s="8">
        <v>1.3257172891417266</v>
      </c>
      <c r="AP113" s="9">
        <v>10251.24</v>
      </c>
      <c r="AQ113" s="8">
        <v>1.9809006307197625</v>
      </c>
      <c r="AR113" s="9">
        <v>4147.3100000000004</v>
      </c>
      <c r="AS113" s="8">
        <v>0.8014063659411329</v>
      </c>
      <c r="AT113" s="9">
        <v>3841.27</v>
      </c>
      <c r="AU113" s="8">
        <v>0.74226865879297554</v>
      </c>
      <c r="AV113" s="9">
        <v>6212.02</v>
      </c>
      <c r="AW113" s="8">
        <v>1.2003810598565423</v>
      </c>
      <c r="AX113" s="9">
        <v>4391.3599999999997</v>
      </c>
      <c r="AY113" s="8">
        <v>0.84856542171654703</v>
      </c>
      <c r="AZ113" s="9">
        <v>3521.94</v>
      </c>
      <c r="BA113" s="8">
        <v>0.68056285555280738</v>
      </c>
      <c r="BB113" s="9">
        <v>4016.58</v>
      </c>
      <c r="BC113" s="8">
        <v>0.77614472545139745</v>
      </c>
      <c r="BD113" s="10"/>
      <c r="BE113" s="6"/>
      <c r="BF113" s="9">
        <v>789.02</v>
      </c>
      <c r="BG113" s="9">
        <v>331</v>
      </c>
      <c r="BH113" s="9">
        <v>89.8</v>
      </c>
      <c r="BI113" s="9">
        <v>68.45</v>
      </c>
      <c r="BJ113" s="9">
        <v>71.790000000000006</v>
      </c>
      <c r="BK113" s="9">
        <v>67.75</v>
      </c>
      <c r="BL113" s="9">
        <v>64.760000000000005</v>
      </c>
      <c r="BM113" s="9">
        <v>95.47</v>
      </c>
      <c r="BN113" s="9">
        <v>198.51000000000002</v>
      </c>
      <c r="BO113" s="9">
        <v>111.64</v>
      </c>
      <c r="BP113" s="9">
        <v>29.53</v>
      </c>
      <c r="BQ113" s="9">
        <v>10.06</v>
      </c>
      <c r="BR113" s="9">
        <v>5.29</v>
      </c>
      <c r="BS113" s="9">
        <v>0</v>
      </c>
      <c r="BT113" s="9">
        <v>1.1100000000000001</v>
      </c>
      <c r="BU113" s="9">
        <v>40.880000000000003</v>
      </c>
    </row>
    <row r="114" spans="1:73">
      <c r="A114" s="5" t="s">
        <v>154</v>
      </c>
      <c r="B114" s="7">
        <v>34803.320000000014</v>
      </c>
      <c r="C114" s="7">
        <v>2048</v>
      </c>
      <c r="D114" s="7">
        <v>2047.76</v>
      </c>
      <c r="E114" s="7">
        <v>2047.24</v>
      </c>
      <c r="F114" s="7">
        <v>2047.24</v>
      </c>
      <c r="G114" s="7">
        <v>2046.2</v>
      </c>
      <c r="H114" s="7">
        <v>2047.24</v>
      </c>
      <c r="I114" s="7">
        <v>2047.24</v>
      </c>
      <c r="J114" s="7">
        <v>2047.24</v>
      </c>
      <c r="K114" s="7">
        <v>2047.24</v>
      </c>
      <c r="L114" s="7">
        <v>2047.24</v>
      </c>
      <c r="M114" s="7">
        <v>2047.24</v>
      </c>
      <c r="N114" s="7">
        <v>2047.24</v>
      </c>
      <c r="O114" s="7">
        <v>2047.24</v>
      </c>
      <c r="P114" s="7">
        <v>2047.24</v>
      </c>
      <c r="Q114" s="7">
        <v>2047.24</v>
      </c>
      <c r="R114" s="7">
        <v>2047.24</v>
      </c>
      <c r="S114" s="7">
        <v>2047.24</v>
      </c>
      <c r="T114" s="7">
        <v>34242.520000000004</v>
      </c>
      <c r="U114" s="8">
        <v>0.98388659472716944</v>
      </c>
      <c r="V114" s="11">
        <v>0</v>
      </c>
      <c r="W114" s="8">
        <v>0</v>
      </c>
      <c r="X114" s="7">
        <v>739.44</v>
      </c>
      <c r="Y114" s="8">
        <v>0.36109700355510416</v>
      </c>
      <c r="Z114" s="7">
        <v>3181.36</v>
      </c>
      <c r="AA114" s="8">
        <v>1.553975107950216</v>
      </c>
      <c r="AB114" s="7">
        <v>965.12</v>
      </c>
      <c r="AC114" s="8">
        <v>0.47142494284988568</v>
      </c>
      <c r="AD114" s="7">
        <v>965.12</v>
      </c>
      <c r="AE114" s="8">
        <v>0.47166454891994919</v>
      </c>
      <c r="AF114" s="7">
        <v>965.12</v>
      </c>
      <c r="AG114" s="8">
        <v>0.47142494284988568</v>
      </c>
      <c r="AH114" s="7">
        <v>3247.92</v>
      </c>
      <c r="AI114" s="8">
        <v>1.5864871729743459</v>
      </c>
      <c r="AJ114" s="7">
        <v>1758.64</v>
      </c>
      <c r="AK114" s="8">
        <v>0.85902971805943618</v>
      </c>
      <c r="AL114" s="7">
        <v>2977.84</v>
      </c>
      <c r="AM114" s="8">
        <v>1.4545632168187415</v>
      </c>
      <c r="AN114" s="9">
        <v>1477.84</v>
      </c>
      <c r="AO114" s="8">
        <v>0.7218694437388874</v>
      </c>
      <c r="AP114" s="9">
        <v>1752.16</v>
      </c>
      <c r="AQ114" s="8">
        <v>0.85586448095973122</v>
      </c>
      <c r="AR114" s="9">
        <v>1703.52</v>
      </c>
      <c r="AS114" s="8">
        <v>0.83210566421132837</v>
      </c>
      <c r="AT114" s="9">
        <v>5008.6400000000003</v>
      </c>
      <c r="AU114" s="8">
        <v>2.4465328930657861</v>
      </c>
      <c r="AV114" s="9">
        <v>1994.72</v>
      </c>
      <c r="AW114" s="8">
        <v>0.97434594869189739</v>
      </c>
      <c r="AX114" s="9">
        <v>3971.16</v>
      </c>
      <c r="AY114" s="8">
        <v>1.9397628026025282</v>
      </c>
      <c r="AZ114" s="9">
        <v>1766.96</v>
      </c>
      <c r="BA114" s="8">
        <v>0.86309372618745239</v>
      </c>
      <c r="BB114" s="9">
        <v>1766.96</v>
      </c>
      <c r="BC114" s="8">
        <v>0.86309372618745239</v>
      </c>
      <c r="BD114" s="10"/>
      <c r="BE114" s="6"/>
      <c r="BF114" s="9">
        <v>286.49999999999994</v>
      </c>
      <c r="BG114" s="9">
        <v>153.47999999999999</v>
      </c>
      <c r="BH114" s="9">
        <v>31.85</v>
      </c>
      <c r="BI114" s="9">
        <v>34.729999999999997</v>
      </c>
      <c r="BJ114" s="9">
        <v>39.64</v>
      </c>
      <c r="BK114" s="9">
        <v>16.46</v>
      </c>
      <c r="BL114" s="9">
        <v>10.34</v>
      </c>
      <c r="BM114" s="9">
        <v>0</v>
      </c>
      <c r="BN114" s="9">
        <v>276.15999999999997</v>
      </c>
      <c r="BO114" s="9">
        <v>0</v>
      </c>
      <c r="BP114" s="9">
        <v>0</v>
      </c>
      <c r="BQ114" s="9">
        <v>152.05000000000001</v>
      </c>
      <c r="BR114" s="9">
        <v>28.79</v>
      </c>
      <c r="BS114" s="9">
        <v>95.32</v>
      </c>
      <c r="BT114" s="9">
        <v>0</v>
      </c>
      <c r="BU114" s="9">
        <v>0</v>
      </c>
    </row>
    <row r="115" spans="1:73">
      <c r="A115" s="5" t="s">
        <v>155</v>
      </c>
      <c r="B115" s="7">
        <v>34591.159999999989</v>
      </c>
      <c r="C115" s="7">
        <v>2035</v>
      </c>
      <c r="D115" s="7">
        <v>2034.76</v>
      </c>
      <c r="E115" s="7">
        <v>2034.76</v>
      </c>
      <c r="F115" s="7">
        <v>2034.76</v>
      </c>
      <c r="G115" s="7">
        <v>2034.76</v>
      </c>
      <c r="H115" s="7">
        <v>2034.76</v>
      </c>
      <c r="I115" s="7">
        <v>2034.76</v>
      </c>
      <c r="J115" s="7">
        <v>2034.76</v>
      </c>
      <c r="K115" s="7">
        <v>2034.76</v>
      </c>
      <c r="L115" s="7">
        <v>2034.76</v>
      </c>
      <c r="M115" s="7">
        <v>2034.76</v>
      </c>
      <c r="N115" s="7">
        <v>2034.76</v>
      </c>
      <c r="O115" s="7">
        <v>2034.76</v>
      </c>
      <c r="P115" s="7">
        <v>2034.76</v>
      </c>
      <c r="Q115" s="7">
        <v>2034.76</v>
      </c>
      <c r="R115" s="7">
        <v>2034.76</v>
      </c>
      <c r="S115" s="7">
        <v>2034.76</v>
      </c>
      <c r="T115" s="7">
        <v>34591.039999999994</v>
      </c>
      <c r="U115" s="8">
        <v>0.99999653090558416</v>
      </c>
      <c r="V115" s="12">
        <v>504</v>
      </c>
      <c r="W115" s="8">
        <v>0.24766584766584768</v>
      </c>
      <c r="X115" s="7">
        <v>460.72</v>
      </c>
      <c r="Y115" s="8">
        <v>0.22642473805264504</v>
      </c>
      <c r="Z115" s="7">
        <v>4862.92</v>
      </c>
      <c r="AA115" s="8">
        <v>2.389923135898091</v>
      </c>
      <c r="AB115" s="7">
        <v>1752</v>
      </c>
      <c r="AC115" s="8">
        <v>0.86103520808350864</v>
      </c>
      <c r="AD115" s="7">
        <v>1755</v>
      </c>
      <c r="AE115" s="8">
        <v>0.86250958343981599</v>
      </c>
      <c r="AF115" s="7">
        <v>1755</v>
      </c>
      <c r="AG115" s="8">
        <v>0.86250958343981599</v>
      </c>
      <c r="AH115" s="7">
        <v>1525.16</v>
      </c>
      <c r="AI115" s="8">
        <v>0.74955277280858679</v>
      </c>
      <c r="AJ115" s="7">
        <v>1979.12</v>
      </c>
      <c r="AK115" s="8">
        <v>0.9726552517250191</v>
      </c>
      <c r="AL115" s="7">
        <v>3719.04</v>
      </c>
      <c r="AM115" s="8">
        <v>1.8277536417071301</v>
      </c>
      <c r="AN115" s="9">
        <v>1804.92</v>
      </c>
      <c r="AO115" s="8">
        <v>0.8870431893687708</v>
      </c>
      <c r="AP115" s="9">
        <v>1979.12</v>
      </c>
      <c r="AQ115" s="8">
        <v>0.9726552517250191</v>
      </c>
      <c r="AR115" s="9">
        <v>2320.2399999999998</v>
      </c>
      <c r="AS115" s="8">
        <v>1.14030155890621</v>
      </c>
      <c r="AT115" s="9">
        <v>2034.76</v>
      </c>
      <c r="AU115" s="8">
        <v>1</v>
      </c>
      <c r="AV115" s="9">
        <v>2034.76</v>
      </c>
      <c r="AW115" s="8">
        <v>1</v>
      </c>
      <c r="AX115" s="9">
        <v>2034.76</v>
      </c>
      <c r="AY115" s="8">
        <v>1</v>
      </c>
      <c r="AZ115" s="9">
        <v>2034.76</v>
      </c>
      <c r="BA115" s="8">
        <v>1</v>
      </c>
      <c r="BB115" s="9">
        <v>2034.76</v>
      </c>
      <c r="BC115" s="8">
        <v>1</v>
      </c>
      <c r="BD115" s="10"/>
      <c r="BE115" s="6"/>
      <c r="BF115" s="9">
        <v>2.16</v>
      </c>
      <c r="BG115" s="9">
        <v>0</v>
      </c>
      <c r="BH115" s="9">
        <v>1.1399999999999999</v>
      </c>
      <c r="BI115" s="9">
        <v>1.02</v>
      </c>
      <c r="BJ115" s="9">
        <v>0</v>
      </c>
      <c r="BK115" s="9">
        <v>0</v>
      </c>
      <c r="BL115" s="9">
        <v>0</v>
      </c>
      <c r="BM115" s="9">
        <v>0</v>
      </c>
      <c r="BN115" s="9">
        <v>2.16</v>
      </c>
      <c r="BO115" s="9">
        <v>0</v>
      </c>
      <c r="BP115" s="9">
        <v>1.1399999999999999</v>
      </c>
      <c r="BQ115" s="9">
        <v>1.02</v>
      </c>
      <c r="BR115" s="9">
        <v>0</v>
      </c>
      <c r="BS115" s="9">
        <v>0</v>
      </c>
      <c r="BT115" s="9">
        <v>0</v>
      </c>
      <c r="BU115" s="9">
        <v>0</v>
      </c>
    </row>
    <row r="116" spans="1:73">
      <c r="A116" s="5" t="s">
        <v>156</v>
      </c>
      <c r="B116" s="7">
        <v>34794.520000000004</v>
      </c>
      <c r="C116" s="7">
        <v>2047</v>
      </c>
      <c r="D116" s="7">
        <v>2046.72</v>
      </c>
      <c r="E116" s="7">
        <v>2046.72</v>
      </c>
      <c r="F116" s="7">
        <v>2046.72</v>
      </c>
      <c r="G116" s="7">
        <v>2046.72</v>
      </c>
      <c r="H116" s="7">
        <v>2046.72</v>
      </c>
      <c r="I116" s="7">
        <v>2046.72</v>
      </c>
      <c r="J116" s="7">
        <v>2046.72</v>
      </c>
      <c r="K116" s="7">
        <v>2046.72</v>
      </c>
      <c r="L116" s="7">
        <v>2046.72</v>
      </c>
      <c r="M116" s="7">
        <v>2046.72</v>
      </c>
      <c r="N116" s="7">
        <v>2046.72</v>
      </c>
      <c r="O116" s="7">
        <v>2046.72</v>
      </c>
      <c r="P116" s="7">
        <v>2046.72</v>
      </c>
      <c r="Q116" s="7">
        <v>2046.72</v>
      </c>
      <c r="R116" s="7">
        <v>2046.72</v>
      </c>
      <c r="S116" s="7">
        <v>2046.72</v>
      </c>
      <c r="T116" s="7">
        <v>32444.360000000008</v>
      </c>
      <c r="U116" s="8">
        <v>0.93245603043237857</v>
      </c>
      <c r="V116" s="11">
        <v>0</v>
      </c>
      <c r="W116" s="8">
        <v>0</v>
      </c>
      <c r="X116" s="7">
        <v>0</v>
      </c>
      <c r="Y116" s="8">
        <v>0</v>
      </c>
      <c r="Z116" s="7">
        <v>3021.72</v>
      </c>
      <c r="AA116" s="8">
        <v>1.4763719512195121</v>
      </c>
      <c r="AB116" s="7">
        <v>2201.16</v>
      </c>
      <c r="AC116" s="8">
        <v>1.0754573170731707</v>
      </c>
      <c r="AD116" s="7">
        <v>847.08</v>
      </c>
      <c r="AE116" s="8">
        <v>0.4138719512195122</v>
      </c>
      <c r="AF116" s="7">
        <v>1307.8</v>
      </c>
      <c r="AG116" s="8">
        <v>0.63897357723577231</v>
      </c>
      <c r="AH116" s="7">
        <v>5110.5600000000004</v>
      </c>
      <c r="AI116" s="8">
        <v>2.4969512195121952</v>
      </c>
      <c r="AJ116" s="7">
        <v>3424.2</v>
      </c>
      <c r="AK116" s="8">
        <v>1.6730182926829267</v>
      </c>
      <c r="AL116" s="7">
        <v>1586.52</v>
      </c>
      <c r="AM116" s="8">
        <v>0.77515243902439024</v>
      </c>
      <c r="AN116" s="9">
        <v>2738.32</v>
      </c>
      <c r="AO116" s="8">
        <v>1.3379065040650406</v>
      </c>
      <c r="AP116" s="9">
        <v>1536.08</v>
      </c>
      <c r="AQ116" s="8">
        <v>0.75050813008130079</v>
      </c>
      <c r="AR116" s="9">
        <v>1867.32</v>
      </c>
      <c r="AS116" s="8">
        <v>0.91234756097560976</v>
      </c>
      <c r="AT116" s="9">
        <v>2047.24</v>
      </c>
      <c r="AU116" s="8">
        <v>1.0002540650406504</v>
      </c>
      <c r="AV116" s="9">
        <v>1816.88</v>
      </c>
      <c r="AW116" s="8">
        <v>0.88770325203252032</v>
      </c>
      <c r="AX116" s="9">
        <v>1586.52</v>
      </c>
      <c r="AY116" s="8">
        <v>0.77515243902439024</v>
      </c>
      <c r="AZ116" s="9">
        <v>2047.24</v>
      </c>
      <c r="BA116" s="8">
        <v>1.0002540650406504</v>
      </c>
      <c r="BB116" s="9">
        <v>1305.72</v>
      </c>
      <c r="BC116" s="8">
        <v>0.63795731707317072</v>
      </c>
      <c r="BD116" s="10"/>
      <c r="BE116" s="6"/>
      <c r="BF116" s="9">
        <v>42.61</v>
      </c>
      <c r="BG116" s="9">
        <v>0</v>
      </c>
      <c r="BH116" s="9">
        <v>1.33</v>
      </c>
      <c r="BI116" s="9">
        <v>4.7</v>
      </c>
      <c r="BJ116" s="9">
        <v>5.7</v>
      </c>
      <c r="BK116" s="9">
        <v>6.96</v>
      </c>
      <c r="BL116" s="9">
        <v>9.17</v>
      </c>
      <c r="BM116" s="9">
        <v>14.75</v>
      </c>
      <c r="BN116" s="9">
        <v>2</v>
      </c>
      <c r="BO116" s="9">
        <v>0</v>
      </c>
      <c r="BP116" s="9">
        <v>0</v>
      </c>
      <c r="BQ116" s="9">
        <v>1.54</v>
      </c>
      <c r="BR116" s="9">
        <v>0.46</v>
      </c>
      <c r="BS116" s="9">
        <v>0</v>
      </c>
      <c r="BT116" s="9">
        <v>0</v>
      </c>
      <c r="BU116" s="9">
        <v>0</v>
      </c>
    </row>
    <row r="117" spans="1:73">
      <c r="A117" s="5" t="s">
        <v>157</v>
      </c>
      <c r="B117" s="7">
        <v>35350.68</v>
      </c>
      <c r="C117" s="7">
        <v>2079</v>
      </c>
      <c r="D117" s="7">
        <v>2079.48</v>
      </c>
      <c r="E117" s="7">
        <v>2079.48</v>
      </c>
      <c r="F117" s="7">
        <v>2079.48</v>
      </c>
      <c r="G117" s="7">
        <v>2079.48</v>
      </c>
      <c r="H117" s="7">
        <v>2079.48</v>
      </c>
      <c r="I117" s="7">
        <v>2079.48</v>
      </c>
      <c r="J117" s="7">
        <v>2079.48</v>
      </c>
      <c r="K117" s="7">
        <v>2079.48</v>
      </c>
      <c r="L117" s="7">
        <v>2079.48</v>
      </c>
      <c r="M117" s="7">
        <v>2079.48</v>
      </c>
      <c r="N117" s="7">
        <v>2079.48</v>
      </c>
      <c r="O117" s="7">
        <v>2079.48</v>
      </c>
      <c r="P117" s="7">
        <v>2079.48</v>
      </c>
      <c r="Q117" s="7">
        <v>2079.48</v>
      </c>
      <c r="R117" s="7">
        <v>2079.48</v>
      </c>
      <c r="S117" s="7">
        <v>2079.48</v>
      </c>
      <c r="T117" s="7">
        <v>35068.28</v>
      </c>
      <c r="U117" s="8">
        <v>0.99201146908630888</v>
      </c>
      <c r="V117" s="11">
        <v>0</v>
      </c>
      <c r="W117" s="8">
        <v>0</v>
      </c>
      <c r="X117" s="7">
        <v>1555.84</v>
      </c>
      <c r="Y117" s="8">
        <v>0.74818704676169034</v>
      </c>
      <c r="Z117" s="7">
        <v>3014.96</v>
      </c>
      <c r="AA117" s="8">
        <v>1.4498624656164041</v>
      </c>
      <c r="AB117" s="7">
        <v>1838.72</v>
      </c>
      <c r="AC117" s="8">
        <v>0.884221055263816</v>
      </c>
      <c r="AD117" s="7">
        <v>1838.72</v>
      </c>
      <c r="AE117" s="8">
        <v>0.884221055263816</v>
      </c>
      <c r="AF117" s="7">
        <v>1039.48</v>
      </c>
      <c r="AG117" s="8">
        <v>0.49987496874218557</v>
      </c>
      <c r="AH117" s="7">
        <v>2777.84</v>
      </c>
      <c r="AI117" s="8">
        <v>1.3358339584896224</v>
      </c>
      <c r="AJ117" s="7">
        <v>2023.84</v>
      </c>
      <c r="AK117" s="8">
        <v>0.97324331082770688</v>
      </c>
      <c r="AL117" s="7">
        <v>2023.84</v>
      </c>
      <c r="AM117" s="8">
        <v>0.97324331082770688</v>
      </c>
      <c r="AN117" s="9">
        <v>1607.48</v>
      </c>
      <c r="AO117" s="8">
        <v>0.77302017812145341</v>
      </c>
      <c r="AP117" s="9">
        <v>2405.16</v>
      </c>
      <c r="AQ117" s="8">
        <v>1.1566160770961971</v>
      </c>
      <c r="AR117" s="9">
        <v>1275.56</v>
      </c>
      <c r="AS117" s="8">
        <v>0.61340335083770936</v>
      </c>
      <c r="AT117" s="9">
        <v>2291.9899999999998</v>
      </c>
      <c r="AU117" s="8">
        <v>1.1021938176851904</v>
      </c>
      <c r="AV117" s="9">
        <v>2571.61</v>
      </c>
      <c r="AW117" s="8">
        <v>1.236660126570104</v>
      </c>
      <c r="AX117" s="9">
        <v>2790.36</v>
      </c>
      <c r="AY117" s="8">
        <v>1.3418546944428416</v>
      </c>
      <c r="AZ117" s="9">
        <v>2106.44</v>
      </c>
      <c r="BA117" s="8">
        <v>1.0129647796564525</v>
      </c>
      <c r="BB117" s="9">
        <v>3906.44</v>
      </c>
      <c r="BC117" s="8">
        <v>1.8785657952949777</v>
      </c>
      <c r="BD117" s="10"/>
      <c r="BE117" s="6"/>
      <c r="BF117" s="9">
        <v>240.92</v>
      </c>
      <c r="BG117" s="9">
        <v>101.63</v>
      </c>
      <c r="BH117" s="9">
        <v>24.66</v>
      </c>
      <c r="BI117" s="9">
        <v>24.49</v>
      </c>
      <c r="BJ117" s="9">
        <v>25.01</v>
      </c>
      <c r="BK117" s="9">
        <v>24.48</v>
      </c>
      <c r="BL117" s="9">
        <v>21.71</v>
      </c>
      <c r="BM117" s="9">
        <v>18.940000000000001</v>
      </c>
      <c r="BN117" s="9">
        <v>143.54000000000002</v>
      </c>
      <c r="BO117" s="9">
        <v>0</v>
      </c>
      <c r="BP117" s="9">
        <v>0</v>
      </c>
      <c r="BQ117" s="9">
        <v>0</v>
      </c>
      <c r="BR117" s="9">
        <v>2.33</v>
      </c>
      <c r="BS117" s="9">
        <v>1.55</v>
      </c>
      <c r="BT117" s="9">
        <v>0.7</v>
      </c>
      <c r="BU117" s="9">
        <v>138.96</v>
      </c>
    </row>
    <row r="118" spans="1:73">
      <c r="A118" s="5" t="s">
        <v>158</v>
      </c>
      <c r="B118" s="7">
        <v>98407.16</v>
      </c>
      <c r="C118" s="7">
        <v>5154</v>
      </c>
      <c r="D118" s="7">
        <v>5153.72</v>
      </c>
      <c r="E118" s="7">
        <v>5153.72</v>
      </c>
      <c r="F118" s="7">
        <v>5153.72</v>
      </c>
      <c r="G118" s="7">
        <v>5153.72</v>
      </c>
      <c r="H118" s="7">
        <v>5153.72</v>
      </c>
      <c r="I118" s="7">
        <v>5153.72</v>
      </c>
      <c r="J118" s="7">
        <v>5153.72</v>
      </c>
      <c r="K118" s="7">
        <v>5153.72</v>
      </c>
      <c r="L118" s="7">
        <v>11502.92</v>
      </c>
      <c r="M118" s="7">
        <v>5788.64</v>
      </c>
      <c r="N118" s="7">
        <v>5788.64</v>
      </c>
      <c r="O118" s="7">
        <v>5788.64</v>
      </c>
      <c r="P118" s="7">
        <v>5788.64</v>
      </c>
      <c r="Q118" s="7">
        <v>5788.64</v>
      </c>
      <c r="R118" s="7">
        <v>5788.64</v>
      </c>
      <c r="S118" s="7">
        <v>5788.64</v>
      </c>
      <c r="T118" s="7">
        <v>78657.08</v>
      </c>
      <c r="U118" s="8">
        <v>0.79930240848328515</v>
      </c>
      <c r="V118" s="12">
        <v>564</v>
      </c>
      <c r="W118" s="8">
        <v>0.10942956926658906</v>
      </c>
      <c r="X118" s="7">
        <v>2245.36</v>
      </c>
      <c r="Y118" s="8">
        <v>0.43567753001715265</v>
      </c>
      <c r="Z118" s="7">
        <v>5593.12</v>
      </c>
      <c r="AA118" s="8">
        <v>1.0852588033498132</v>
      </c>
      <c r="AB118" s="7">
        <v>4330.04</v>
      </c>
      <c r="AC118" s="8">
        <v>0.84017758046614865</v>
      </c>
      <c r="AD118" s="7">
        <v>2595.84</v>
      </c>
      <c r="AE118" s="8">
        <v>0.50368277671274342</v>
      </c>
      <c r="AF118" s="7">
        <v>4095</v>
      </c>
      <c r="AG118" s="8">
        <v>0.79457168802340827</v>
      </c>
      <c r="AH118" s="7">
        <v>5386.16</v>
      </c>
      <c r="AI118" s="8">
        <v>1.0451014024820906</v>
      </c>
      <c r="AJ118" s="7">
        <v>4839.12</v>
      </c>
      <c r="AK118" s="8">
        <v>0.93895671476137621</v>
      </c>
      <c r="AL118" s="7">
        <v>2822.56</v>
      </c>
      <c r="AM118" s="8">
        <v>0.54767430128140449</v>
      </c>
      <c r="AN118" s="9">
        <v>10106.92</v>
      </c>
      <c r="AO118" s="8">
        <v>0.87863951066337942</v>
      </c>
      <c r="AP118" s="9">
        <v>7145.6</v>
      </c>
      <c r="AQ118" s="8">
        <v>1.2344177561568865</v>
      </c>
      <c r="AR118" s="9">
        <v>3838.64</v>
      </c>
      <c r="AS118" s="8">
        <v>0.66313330937836856</v>
      </c>
      <c r="AT118" s="9">
        <v>7036.92</v>
      </c>
      <c r="AU118" s="8">
        <v>1.2156430525995743</v>
      </c>
      <c r="AV118" s="9">
        <v>6292.8</v>
      </c>
      <c r="AW118" s="8">
        <v>1.0870947234583599</v>
      </c>
      <c r="AX118" s="9">
        <v>5617.04</v>
      </c>
      <c r="AY118" s="8">
        <v>0.97035573122529639</v>
      </c>
      <c r="AZ118" s="9">
        <v>3159</v>
      </c>
      <c r="BA118" s="8">
        <v>0.54572403880704268</v>
      </c>
      <c r="BB118" s="9">
        <v>2988.96</v>
      </c>
      <c r="BC118" s="8">
        <v>0.51634926338483644</v>
      </c>
      <c r="BD118" s="10"/>
      <c r="BE118" s="6"/>
      <c r="BF118" s="9">
        <v>1166.01</v>
      </c>
      <c r="BG118" s="9">
        <v>427.14</v>
      </c>
      <c r="BH118" s="9">
        <v>119.78</v>
      </c>
      <c r="BI118" s="9">
        <v>107.55</v>
      </c>
      <c r="BJ118" s="9">
        <v>116.6</v>
      </c>
      <c r="BK118" s="9">
        <v>116.51</v>
      </c>
      <c r="BL118" s="9">
        <v>120.14</v>
      </c>
      <c r="BM118" s="9">
        <v>158.29</v>
      </c>
      <c r="BN118" s="9">
        <v>174.31</v>
      </c>
      <c r="BO118" s="9">
        <v>112.03</v>
      </c>
      <c r="BP118" s="9">
        <v>1.83</v>
      </c>
      <c r="BQ118" s="9">
        <v>27.35</v>
      </c>
      <c r="BR118" s="9">
        <v>2.87</v>
      </c>
      <c r="BS118" s="9">
        <v>24.85</v>
      </c>
      <c r="BT118" s="9">
        <v>4.07</v>
      </c>
      <c r="BU118" s="9">
        <v>1.31</v>
      </c>
    </row>
    <row r="119" spans="1:73">
      <c r="A119" s="5" t="s">
        <v>36</v>
      </c>
      <c r="B119" s="7">
        <v>280519.48</v>
      </c>
      <c r="C119" s="7">
        <v>11862</v>
      </c>
      <c r="D119" s="7">
        <v>11862.24</v>
      </c>
      <c r="E119" s="7">
        <v>11753.04</v>
      </c>
      <c r="F119" s="7">
        <v>11788.4</v>
      </c>
      <c r="G119" s="7">
        <v>11676.08</v>
      </c>
      <c r="H119" s="7">
        <v>11788.4</v>
      </c>
      <c r="I119" s="7">
        <v>11788.4</v>
      </c>
      <c r="J119" s="7">
        <v>11788.4</v>
      </c>
      <c r="K119" s="7">
        <v>11788.4</v>
      </c>
      <c r="L119" s="7">
        <v>58916</v>
      </c>
      <c r="M119" s="7">
        <v>16501.16</v>
      </c>
      <c r="N119" s="7">
        <v>16501.16</v>
      </c>
      <c r="O119" s="7">
        <v>16501.16</v>
      </c>
      <c r="P119" s="7">
        <v>16501.16</v>
      </c>
      <c r="Q119" s="7">
        <v>16501.16</v>
      </c>
      <c r="R119" s="7">
        <v>16501.16</v>
      </c>
      <c r="S119" s="7">
        <v>16501.16</v>
      </c>
      <c r="T119" s="7">
        <v>242343.43</v>
      </c>
      <c r="U119" s="8">
        <v>0.86390945113686934</v>
      </c>
      <c r="V119" s="12">
        <v>807</v>
      </c>
      <c r="W119" s="8">
        <v>6.8032372281234196E-2</v>
      </c>
      <c r="X119" s="7">
        <v>4426.24</v>
      </c>
      <c r="Y119" s="8">
        <v>0.37313694546729792</v>
      </c>
      <c r="Z119" s="7">
        <v>22638.720000000001</v>
      </c>
      <c r="AA119" s="8">
        <v>1.9262012211308732</v>
      </c>
      <c r="AB119" s="7">
        <v>12298</v>
      </c>
      <c r="AC119" s="8">
        <v>1.043228936921041</v>
      </c>
      <c r="AD119" s="7">
        <v>10047.959999999999</v>
      </c>
      <c r="AE119" s="8">
        <v>0.86055936581455417</v>
      </c>
      <c r="AF119" s="7">
        <v>8325.2000000000007</v>
      </c>
      <c r="AG119" s="8">
        <v>0.70621967357741522</v>
      </c>
      <c r="AH119" s="7">
        <v>9015.76</v>
      </c>
      <c r="AI119" s="8">
        <v>0.76479929422143811</v>
      </c>
      <c r="AJ119" s="7">
        <v>14854.84</v>
      </c>
      <c r="AK119" s="8">
        <v>1.260123511248346</v>
      </c>
      <c r="AL119" s="7">
        <v>11979.76</v>
      </c>
      <c r="AM119" s="8">
        <v>1.0162329069254521</v>
      </c>
      <c r="AN119" s="9">
        <v>19462.560000000001</v>
      </c>
      <c r="AO119" s="8">
        <v>0.33034421888790821</v>
      </c>
      <c r="AP119" s="9">
        <v>19204.62</v>
      </c>
      <c r="AQ119" s="8">
        <v>1.1638345425412515</v>
      </c>
      <c r="AR119" s="9">
        <v>14485.54</v>
      </c>
      <c r="AS119" s="8">
        <v>0.87784979965044885</v>
      </c>
      <c r="AT119" s="9">
        <v>14953.12</v>
      </c>
      <c r="AU119" s="8">
        <v>0.90618598934862771</v>
      </c>
      <c r="AV119" s="9">
        <v>15328.9</v>
      </c>
      <c r="AW119" s="8">
        <v>0.92895893379616945</v>
      </c>
      <c r="AX119" s="9">
        <v>11749.92</v>
      </c>
      <c r="AY119" s="8">
        <v>0.71206630321747078</v>
      </c>
      <c r="AZ119" s="9">
        <v>26525.759999999998</v>
      </c>
      <c r="BA119" s="8">
        <v>1.6075088054415567</v>
      </c>
      <c r="BB119" s="9">
        <v>26239.53</v>
      </c>
      <c r="BC119" s="8">
        <v>1.5901627521943911</v>
      </c>
      <c r="BD119" s="10"/>
      <c r="BE119" s="6"/>
      <c r="BF119" s="9">
        <v>2875.7499999999995</v>
      </c>
      <c r="BG119" s="9">
        <v>298.83</v>
      </c>
      <c r="BH119" s="9">
        <v>310.60000000000002</v>
      </c>
      <c r="BI119" s="9">
        <v>387.81</v>
      </c>
      <c r="BJ119" s="9">
        <v>410.3</v>
      </c>
      <c r="BK119" s="9">
        <v>417.81</v>
      </c>
      <c r="BL119" s="9">
        <v>454.22</v>
      </c>
      <c r="BM119" s="9">
        <v>596.17999999999995</v>
      </c>
      <c r="BN119" s="9">
        <v>1315.25</v>
      </c>
      <c r="BO119" s="9">
        <v>0</v>
      </c>
      <c r="BP119" s="9">
        <v>46.68</v>
      </c>
      <c r="BQ119" s="9">
        <v>30.27</v>
      </c>
      <c r="BR119" s="9">
        <v>3.51</v>
      </c>
      <c r="BS119" s="9">
        <v>16.53</v>
      </c>
      <c r="BT119" s="9">
        <v>86.83</v>
      </c>
      <c r="BU119" s="9">
        <v>1131.43</v>
      </c>
    </row>
    <row r="120" spans="1:73">
      <c r="A120" s="5" t="s">
        <v>159</v>
      </c>
      <c r="B120" s="7">
        <v>387537.04000000004</v>
      </c>
      <c r="C120" s="7">
        <v>33650</v>
      </c>
      <c r="D120" s="7">
        <v>33649.72</v>
      </c>
      <c r="E120" s="7">
        <v>33575.360000000001</v>
      </c>
      <c r="F120" s="7">
        <v>33575.360000000001</v>
      </c>
      <c r="G120" s="7">
        <v>33426.639999999999</v>
      </c>
      <c r="H120" s="7">
        <v>33575.360000000001</v>
      </c>
      <c r="I120" s="7">
        <v>33575.360000000001</v>
      </c>
      <c r="J120" s="7">
        <v>30759.040000000001</v>
      </c>
      <c r="K120" s="7">
        <v>-60620.04</v>
      </c>
      <c r="L120" s="7">
        <v>22796.28</v>
      </c>
      <c r="M120" s="7">
        <v>22796.28</v>
      </c>
      <c r="N120" s="7">
        <v>22796.28</v>
      </c>
      <c r="O120" s="7">
        <v>22796.28</v>
      </c>
      <c r="P120" s="7">
        <v>22796.28</v>
      </c>
      <c r="Q120" s="7">
        <v>22796.28</v>
      </c>
      <c r="R120" s="7">
        <v>22796.28</v>
      </c>
      <c r="S120" s="7">
        <v>22796.28</v>
      </c>
      <c r="T120" s="7">
        <v>338892.30999999994</v>
      </c>
      <c r="U120" s="8">
        <v>0.87447721126218003</v>
      </c>
      <c r="V120" s="12">
        <v>2348</v>
      </c>
      <c r="W120" s="8">
        <v>6.9777117384843976E-2</v>
      </c>
      <c r="X120" s="7">
        <v>6323.72</v>
      </c>
      <c r="Y120" s="8">
        <v>0.18792786388712893</v>
      </c>
      <c r="Z120" s="7">
        <v>37876.959999999999</v>
      </c>
      <c r="AA120" s="8">
        <v>1.1281177625496792</v>
      </c>
      <c r="AB120" s="7">
        <v>13665.08</v>
      </c>
      <c r="AC120" s="8">
        <v>0.40699727419154996</v>
      </c>
      <c r="AD120" s="7">
        <v>16480.88</v>
      </c>
      <c r="AE120" s="8">
        <v>0.49304626489530512</v>
      </c>
      <c r="AF120" s="7">
        <v>12622.48</v>
      </c>
      <c r="AG120" s="8">
        <v>0.3759447404286953</v>
      </c>
      <c r="AH120" s="7">
        <v>13213.06</v>
      </c>
      <c r="AI120" s="8">
        <v>0.39353442524517979</v>
      </c>
      <c r="AJ120" s="7">
        <v>32754.44</v>
      </c>
      <c r="AK120" s="8">
        <v>1.0648719856016311</v>
      </c>
      <c r="AL120" s="7">
        <v>18900.72</v>
      </c>
      <c r="AM120" s="8">
        <v>-0.3117899625272435</v>
      </c>
      <c r="AN120" s="9">
        <v>23274.89</v>
      </c>
      <c r="AO120" s="8">
        <v>1.0209950921817068</v>
      </c>
      <c r="AP120" s="9">
        <v>34448.379999999997</v>
      </c>
      <c r="AQ120" s="8">
        <v>1.5111404141377451</v>
      </c>
      <c r="AR120" s="9">
        <v>19878.240000000002</v>
      </c>
      <c r="AS120" s="8">
        <v>0.87199490443177585</v>
      </c>
      <c r="AT120" s="9">
        <v>26068.44</v>
      </c>
      <c r="AU120" s="8">
        <v>1.1435392090288417</v>
      </c>
      <c r="AV120" s="9">
        <v>17849.3</v>
      </c>
      <c r="AW120" s="8">
        <v>0.78299178637918121</v>
      </c>
      <c r="AX120" s="9">
        <v>22757.61</v>
      </c>
      <c r="AY120" s="8">
        <v>0.99830367059888725</v>
      </c>
      <c r="AZ120" s="9">
        <v>24020.86</v>
      </c>
      <c r="BA120" s="8">
        <v>1.053718413706096</v>
      </c>
      <c r="BB120" s="9">
        <v>16409.25</v>
      </c>
      <c r="BC120" s="8">
        <v>0.71982139191131189</v>
      </c>
      <c r="BD120" s="10"/>
      <c r="BE120" s="6"/>
      <c r="BF120" s="9">
        <v>3919.15</v>
      </c>
      <c r="BG120" s="9">
        <v>1603.31</v>
      </c>
      <c r="BH120" s="9">
        <v>404.92</v>
      </c>
      <c r="BI120" s="9">
        <v>351.72</v>
      </c>
      <c r="BJ120" s="9">
        <v>372.75</v>
      </c>
      <c r="BK120" s="9">
        <v>340.51</v>
      </c>
      <c r="BL120" s="9">
        <v>369.17</v>
      </c>
      <c r="BM120" s="9">
        <v>476.77</v>
      </c>
      <c r="BN120" s="9">
        <v>1210.5300000000002</v>
      </c>
      <c r="BO120" s="9">
        <v>197.08</v>
      </c>
      <c r="BP120" s="9">
        <v>126.56</v>
      </c>
      <c r="BQ120" s="9">
        <v>380.06</v>
      </c>
      <c r="BR120" s="9">
        <v>62.96</v>
      </c>
      <c r="BS120" s="9">
        <v>212.7</v>
      </c>
      <c r="BT120" s="9">
        <v>203.94</v>
      </c>
      <c r="BU120" s="9">
        <v>27.23</v>
      </c>
    </row>
    <row r="121" spans="1:73">
      <c r="A121" s="5" t="s">
        <v>160</v>
      </c>
      <c r="B121" s="7">
        <v>299207.92</v>
      </c>
      <c r="C121" s="7">
        <v>17721</v>
      </c>
      <c r="D121" s="7">
        <v>17720.560000000001</v>
      </c>
      <c r="E121" s="7">
        <v>17611.36</v>
      </c>
      <c r="F121" s="7">
        <v>17611.36</v>
      </c>
      <c r="G121" s="7">
        <v>17392.96</v>
      </c>
      <c r="H121" s="7">
        <v>17611.36</v>
      </c>
      <c r="I121" s="7">
        <v>17611.36</v>
      </c>
      <c r="J121" s="7">
        <v>16819.400000000001</v>
      </c>
      <c r="K121" s="7">
        <v>15497.04</v>
      </c>
      <c r="L121" s="7">
        <v>20408.439999999999</v>
      </c>
      <c r="M121" s="7">
        <v>17600.439999999999</v>
      </c>
      <c r="N121" s="7">
        <v>17600.439999999999</v>
      </c>
      <c r="O121" s="7">
        <v>17600.439999999999</v>
      </c>
      <c r="P121" s="7">
        <v>17600.439999999999</v>
      </c>
      <c r="Q121" s="7">
        <v>17600.439999999999</v>
      </c>
      <c r="R121" s="7">
        <v>17600.439999999999</v>
      </c>
      <c r="S121" s="7">
        <v>17600.439999999999</v>
      </c>
      <c r="T121" s="7">
        <v>262031.99999999994</v>
      </c>
      <c r="U121" s="8">
        <v>0.87575221939312287</v>
      </c>
      <c r="V121" s="12">
        <v>715</v>
      </c>
      <c r="W121" s="8">
        <v>4.0347610180012414E-2</v>
      </c>
      <c r="X121" s="7">
        <v>4190.16</v>
      </c>
      <c r="Y121" s="8">
        <v>0.23645753858794527</v>
      </c>
      <c r="Z121" s="7">
        <v>26922.48</v>
      </c>
      <c r="AA121" s="8">
        <v>1.5286996574937994</v>
      </c>
      <c r="AB121" s="7">
        <v>15185.6</v>
      </c>
      <c r="AC121" s="8">
        <v>0.86226163112899856</v>
      </c>
      <c r="AD121" s="7">
        <v>15028.2</v>
      </c>
      <c r="AE121" s="8">
        <v>0.86403924346402228</v>
      </c>
      <c r="AF121" s="7">
        <v>18542.68</v>
      </c>
      <c r="AG121" s="8">
        <v>1.0528817763080194</v>
      </c>
      <c r="AH121" s="7">
        <v>12968.56</v>
      </c>
      <c r="AI121" s="8">
        <v>0.73637470360040336</v>
      </c>
      <c r="AJ121" s="7">
        <v>18177.78</v>
      </c>
      <c r="AK121" s="8">
        <v>1.0807626907024031</v>
      </c>
      <c r="AL121" s="7">
        <v>14554.62</v>
      </c>
      <c r="AM121" s="8">
        <v>0.93918709637453346</v>
      </c>
      <c r="AN121" s="9">
        <v>14531.4</v>
      </c>
      <c r="AO121" s="8">
        <v>0.71202894488750734</v>
      </c>
      <c r="AP121" s="9">
        <v>23378.93</v>
      </c>
      <c r="AQ121" s="8">
        <v>1.3283150875773562</v>
      </c>
      <c r="AR121" s="9">
        <v>14827.18</v>
      </c>
      <c r="AS121" s="8">
        <v>0.84243234828220215</v>
      </c>
      <c r="AT121" s="9">
        <v>16346.7</v>
      </c>
      <c r="AU121" s="8">
        <v>0.92876655356343374</v>
      </c>
      <c r="AV121" s="9">
        <v>19003.189999999999</v>
      </c>
      <c r="AW121" s="8">
        <v>1.0796997120526532</v>
      </c>
      <c r="AX121" s="9">
        <v>19020.169999999998</v>
      </c>
      <c r="AY121" s="8">
        <v>1.0806644606612108</v>
      </c>
      <c r="AZ121" s="9">
        <v>13295.58</v>
      </c>
      <c r="BA121" s="8">
        <v>0.75541179652326884</v>
      </c>
      <c r="BB121" s="9">
        <v>15343.77</v>
      </c>
      <c r="BC121" s="8">
        <v>0.87178331905338735</v>
      </c>
      <c r="BD121" s="10"/>
      <c r="BE121" s="6"/>
      <c r="BF121" s="9">
        <v>2490.12</v>
      </c>
      <c r="BG121" s="9">
        <v>903.84</v>
      </c>
      <c r="BH121" s="9">
        <v>242.97</v>
      </c>
      <c r="BI121" s="9">
        <v>228.85</v>
      </c>
      <c r="BJ121" s="9">
        <v>246.52</v>
      </c>
      <c r="BK121" s="9">
        <v>263.2</v>
      </c>
      <c r="BL121" s="9">
        <v>261.54000000000002</v>
      </c>
      <c r="BM121" s="9">
        <v>343.2</v>
      </c>
      <c r="BN121" s="9">
        <v>312.73</v>
      </c>
      <c r="BO121" s="9">
        <v>14.09</v>
      </c>
      <c r="BP121" s="9">
        <v>83.04</v>
      </c>
      <c r="BQ121" s="9">
        <v>11.37</v>
      </c>
      <c r="BR121" s="9">
        <v>108.8</v>
      </c>
      <c r="BS121" s="9">
        <v>75.75</v>
      </c>
      <c r="BT121" s="9">
        <v>18.739999999999998</v>
      </c>
      <c r="BU121" s="9">
        <v>0.94</v>
      </c>
    </row>
    <row r="122" spans="1:73">
      <c r="A122" s="5" t="s">
        <v>161</v>
      </c>
      <c r="B122" s="7">
        <v>247537.20000000007</v>
      </c>
      <c r="C122" s="7">
        <v>15274</v>
      </c>
      <c r="D122" s="7">
        <v>15274.48</v>
      </c>
      <c r="E122" s="7">
        <v>15185.56</v>
      </c>
      <c r="F122" s="7">
        <v>15185.56</v>
      </c>
      <c r="G122" s="7">
        <v>15007.72</v>
      </c>
      <c r="H122" s="7">
        <v>15185.56</v>
      </c>
      <c r="I122" s="7">
        <v>15185.56</v>
      </c>
      <c r="J122" s="7">
        <v>13247</v>
      </c>
      <c r="K122" s="7">
        <v>12753</v>
      </c>
      <c r="L122" s="7">
        <v>13311.48</v>
      </c>
      <c r="M122" s="7">
        <v>14561.04</v>
      </c>
      <c r="N122" s="7">
        <v>14561.04</v>
      </c>
      <c r="O122" s="7">
        <v>14561.04</v>
      </c>
      <c r="P122" s="7">
        <v>14561.04</v>
      </c>
      <c r="Q122" s="7">
        <v>14561.04</v>
      </c>
      <c r="R122" s="7">
        <v>14561.04</v>
      </c>
      <c r="S122" s="7">
        <v>14561.04</v>
      </c>
      <c r="T122" s="7">
        <v>215428.55000000002</v>
      </c>
      <c r="U122" s="8">
        <v>0.8702875769783287</v>
      </c>
      <c r="V122" s="12">
        <v>1663</v>
      </c>
      <c r="W122" s="8">
        <v>0.10887783160927066</v>
      </c>
      <c r="X122" s="7">
        <v>4127.76</v>
      </c>
      <c r="Y122" s="8">
        <v>0.27023898685912712</v>
      </c>
      <c r="Z122" s="7">
        <v>21323.16</v>
      </c>
      <c r="AA122" s="8">
        <v>1.4041734384507387</v>
      </c>
      <c r="AB122" s="7">
        <v>14830.88</v>
      </c>
      <c r="AC122" s="8">
        <v>0.97664360089453395</v>
      </c>
      <c r="AD122" s="7">
        <v>9853.48</v>
      </c>
      <c r="AE122" s="8">
        <v>0.65656075673053604</v>
      </c>
      <c r="AF122" s="7">
        <v>11190.92</v>
      </c>
      <c r="AG122" s="8">
        <v>0.7369448344348184</v>
      </c>
      <c r="AH122" s="7">
        <v>9920.7999999999993</v>
      </c>
      <c r="AI122" s="8">
        <v>0.65330485013394302</v>
      </c>
      <c r="AJ122" s="7">
        <v>11726.6</v>
      </c>
      <c r="AK122" s="8">
        <v>0.88522684381369365</v>
      </c>
      <c r="AL122" s="7">
        <v>11697.92</v>
      </c>
      <c r="AM122" s="8">
        <v>0.91726809378185525</v>
      </c>
      <c r="AN122" s="9">
        <v>18273.8</v>
      </c>
      <c r="AO122" s="8">
        <v>1.3727849946061594</v>
      </c>
      <c r="AP122" s="9">
        <v>23182.02</v>
      </c>
      <c r="AQ122" s="8">
        <v>1.5920579848692127</v>
      </c>
      <c r="AR122" s="9">
        <v>13991.38</v>
      </c>
      <c r="AS122" s="8">
        <v>0.96087779444325394</v>
      </c>
      <c r="AT122" s="9">
        <v>16302.21</v>
      </c>
      <c r="AU122" s="8">
        <v>1.1195773104118936</v>
      </c>
      <c r="AV122" s="9">
        <v>11432.06</v>
      </c>
      <c r="AW122" s="8">
        <v>0.78511287655277362</v>
      </c>
      <c r="AX122" s="9">
        <v>11722.88</v>
      </c>
      <c r="AY122" s="8">
        <v>0.8050853510463537</v>
      </c>
      <c r="AZ122" s="9">
        <v>12987.26</v>
      </c>
      <c r="BA122" s="8">
        <v>0.89191843439754304</v>
      </c>
      <c r="BB122" s="9">
        <v>11202.42</v>
      </c>
      <c r="BC122" s="8">
        <v>0.76934202502019078</v>
      </c>
      <c r="BD122" s="10"/>
      <c r="BE122" s="6"/>
      <c r="BF122" s="9">
        <v>2138.7200000000003</v>
      </c>
      <c r="BG122" s="9">
        <v>863.95</v>
      </c>
      <c r="BH122" s="9">
        <v>209.17</v>
      </c>
      <c r="BI122" s="9">
        <v>179.61</v>
      </c>
      <c r="BJ122" s="9">
        <v>193.51</v>
      </c>
      <c r="BK122" s="9">
        <v>182.18</v>
      </c>
      <c r="BL122" s="9">
        <v>209.53</v>
      </c>
      <c r="BM122" s="9">
        <v>300.77</v>
      </c>
      <c r="BN122" s="9">
        <v>238.03</v>
      </c>
      <c r="BO122" s="9">
        <v>0</v>
      </c>
      <c r="BP122" s="9">
        <v>1.39</v>
      </c>
      <c r="BQ122" s="9">
        <v>157.1</v>
      </c>
      <c r="BR122" s="9">
        <v>11.33</v>
      </c>
      <c r="BS122" s="9">
        <v>7.18</v>
      </c>
      <c r="BT122" s="9">
        <v>14.69</v>
      </c>
      <c r="BU122" s="9">
        <v>46.34</v>
      </c>
    </row>
    <row r="123" spans="1:73">
      <c r="A123" s="5" t="s">
        <v>162</v>
      </c>
      <c r="B123" s="7">
        <v>513427.39999999985</v>
      </c>
      <c r="C123" s="7">
        <v>28270</v>
      </c>
      <c r="D123" s="7">
        <v>28220.92</v>
      </c>
      <c r="E123" s="7">
        <v>28138.76</v>
      </c>
      <c r="F123" s="7">
        <v>28121.08</v>
      </c>
      <c r="G123" s="7">
        <v>27943.24</v>
      </c>
      <c r="H123" s="7">
        <v>28138.76</v>
      </c>
      <c r="I123" s="7">
        <v>28138.76</v>
      </c>
      <c r="J123" s="7">
        <v>28138.76</v>
      </c>
      <c r="K123" s="7">
        <v>26468</v>
      </c>
      <c r="L123" s="7">
        <v>50437.919999999998</v>
      </c>
      <c r="M123" s="7">
        <v>30201.599999999999</v>
      </c>
      <c r="N123" s="7">
        <v>30201.599999999999</v>
      </c>
      <c r="O123" s="7">
        <v>30201.599999999999</v>
      </c>
      <c r="P123" s="7">
        <v>30201.599999999999</v>
      </c>
      <c r="Q123" s="7">
        <v>30201.599999999999</v>
      </c>
      <c r="R123" s="7">
        <v>30201.599999999999</v>
      </c>
      <c r="S123" s="7">
        <v>30201.599999999999</v>
      </c>
      <c r="T123" s="7">
        <v>435702.86</v>
      </c>
      <c r="U123" s="8">
        <v>0.84861629901325897</v>
      </c>
      <c r="V123" s="12">
        <v>1940</v>
      </c>
      <c r="W123" s="8">
        <v>6.862398302087018E-2</v>
      </c>
      <c r="X123" s="7">
        <v>4964.4399999999996</v>
      </c>
      <c r="Y123" s="8">
        <v>0.17591347128300566</v>
      </c>
      <c r="Z123" s="7">
        <v>40413.360000000001</v>
      </c>
      <c r="AA123" s="8">
        <v>1.4362168055735223</v>
      </c>
      <c r="AB123" s="7">
        <v>22915.66</v>
      </c>
      <c r="AC123" s="8">
        <v>0.81489260014195752</v>
      </c>
      <c r="AD123" s="7">
        <v>15540.66</v>
      </c>
      <c r="AE123" s="8">
        <v>0.55615096889265525</v>
      </c>
      <c r="AF123" s="7">
        <v>21631.8</v>
      </c>
      <c r="AG123" s="8">
        <v>0.76875455777013635</v>
      </c>
      <c r="AH123" s="7">
        <v>27980.639999999999</v>
      </c>
      <c r="AI123" s="8">
        <v>0.99438070476453122</v>
      </c>
      <c r="AJ123" s="7">
        <v>30453.8</v>
      </c>
      <c r="AK123" s="8">
        <v>1.0822722820763957</v>
      </c>
      <c r="AL123" s="7">
        <v>17374.759999999998</v>
      </c>
      <c r="AM123" s="8">
        <v>0.65644400785854606</v>
      </c>
      <c r="AN123" s="9">
        <v>39837.72</v>
      </c>
      <c r="AO123" s="8">
        <v>0.78983669429667203</v>
      </c>
      <c r="AP123" s="9">
        <v>35173.51</v>
      </c>
      <c r="AQ123" s="8">
        <v>1.1646240596524688</v>
      </c>
      <c r="AR123" s="9">
        <v>28748.89</v>
      </c>
      <c r="AS123" s="8">
        <v>0.95189956823479549</v>
      </c>
      <c r="AT123" s="9">
        <v>36576.589999999997</v>
      </c>
      <c r="AU123" s="8">
        <v>1.2110812009959737</v>
      </c>
      <c r="AV123" s="9">
        <v>33808.69</v>
      </c>
      <c r="AW123" s="8">
        <v>1.1194337386098752</v>
      </c>
      <c r="AX123" s="9">
        <v>31431.47</v>
      </c>
      <c r="AY123" s="8">
        <v>1.0407220147276965</v>
      </c>
      <c r="AZ123" s="9">
        <v>28979.7</v>
      </c>
      <c r="BA123" s="8">
        <v>0.95954187857596951</v>
      </c>
      <c r="BB123" s="9">
        <v>17931.169999999998</v>
      </c>
      <c r="BC123" s="8">
        <v>0.59371589584657769</v>
      </c>
      <c r="BD123" s="10"/>
      <c r="BE123" s="6"/>
      <c r="BF123" s="9">
        <v>4991.58</v>
      </c>
      <c r="BG123" s="9">
        <v>1584.6</v>
      </c>
      <c r="BH123" s="9">
        <v>527.83000000000004</v>
      </c>
      <c r="BI123" s="9">
        <v>563.61</v>
      </c>
      <c r="BJ123" s="9">
        <v>576.07000000000005</v>
      </c>
      <c r="BK123" s="9">
        <v>544.80999999999995</v>
      </c>
      <c r="BL123" s="9">
        <v>528.24</v>
      </c>
      <c r="BM123" s="9">
        <v>666.42</v>
      </c>
      <c r="BN123" s="9">
        <v>987.38999999999987</v>
      </c>
      <c r="BO123" s="9">
        <v>61.86</v>
      </c>
      <c r="BP123" s="9">
        <v>175.5</v>
      </c>
      <c r="BQ123" s="9">
        <v>128.19</v>
      </c>
      <c r="BR123" s="9">
        <v>157.34</v>
      </c>
      <c r="BS123" s="9">
        <v>158.77000000000001</v>
      </c>
      <c r="BT123" s="9">
        <v>261.2</v>
      </c>
      <c r="BU123" s="9">
        <v>44.53</v>
      </c>
    </row>
    <row r="124" spans="1:73">
      <c r="A124" s="5" t="s">
        <v>163</v>
      </c>
      <c r="B124" s="7">
        <v>294831.84000000003</v>
      </c>
      <c r="C124" s="7">
        <v>17533</v>
      </c>
      <c r="D124" s="7">
        <v>17532.84</v>
      </c>
      <c r="E124" s="7">
        <v>17347.2</v>
      </c>
      <c r="F124" s="7">
        <v>17343.04</v>
      </c>
      <c r="G124" s="7">
        <v>16959.28</v>
      </c>
      <c r="H124" s="7">
        <v>17343.04</v>
      </c>
      <c r="I124" s="7">
        <v>17343.04</v>
      </c>
      <c r="J124" s="7">
        <v>17343.04</v>
      </c>
      <c r="K124" s="7">
        <v>17343.04</v>
      </c>
      <c r="L124" s="7">
        <v>17343.04</v>
      </c>
      <c r="M124" s="7">
        <v>17343.04</v>
      </c>
      <c r="N124" s="7">
        <v>17343.04</v>
      </c>
      <c r="O124" s="7">
        <v>17343.04</v>
      </c>
      <c r="P124" s="7">
        <v>17343.04</v>
      </c>
      <c r="Q124" s="7">
        <v>17343.04</v>
      </c>
      <c r="R124" s="7">
        <v>17343.04</v>
      </c>
      <c r="S124" s="7">
        <v>17343.04</v>
      </c>
      <c r="T124" s="7">
        <v>280727.11999999994</v>
      </c>
      <c r="U124" s="8">
        <v>0.95216011947691914</v>
      </c>
      <c r="V124" s="12">
        <v>2404</v>
      </c>
      <c r="W124" s="8">
        <v>0.13711287286830548</v>
      </c>
      <c r="X124" s="7">
        <v>8925.08</v>
      </c>
      <c r="Y124" s="8">
        <v>0.50904930404885917</v>
      </c>
      <c r="Z124" s="7">
        <v>27116.959999999999</v>
      </c>
      <c r="AA124" s="8">
        <v>1.563189448441247</v>
      </c>
      <c r="AB124" s="7">
        <v>19782.939999999999</v>
      </c>
      <c r="AC124" s="8">
        <v>1.140684678118715</v>
      </c>
      <c r="AD124" s="7">
        <v>14311.9</v>
      </c>
      <c r="AE124" s="8">
        <v>0.84389785415418583</v>
      </c>
      <c r="AF124" s="7">
        <v>16747.759999999998</v>
      </c>
      <c r="AG124" s="8">
        <v>0.96567614443603877</v>
      </c>
      <c r="AH124" s="7">
        <v>12490.4</v>
      </c>
      <c r="AI124" s="8">
        <v>0.7201966898536819</v>
      </c>
      <c r="AJ124" s="7">
        <v>19185.47</v>
      </c>
      <c r="AK124" s="8">
        <v>1.106234547115154</v>
      </c>
      <c r="AL124" s="7">
        <v>16928.259999999998</v>
      </c>
      <c r="AM124" s="8">
        <v>0.97608377769987253</v>
      </c>
      <c r="AN124" s="9">
        <v>16913.650000000001</v>
      </c>
      <c r="AO124" s="8">
        <v>0.97524136483569202</v>
      </c>
      <c r="AP124" s="9">
        <v>17049.98</v>
      </c>
      <c r="AQ124" s="8">
        <v>0.98310215510083576</v>
      </c>
      <c r="AR124" s="9">
        <v>18881.63</v>
      </c>
      <c r="AS124" s="8">
        <v>1.088715127221064</v>
      </c>
      <c r="AT124" s="9">
        <v>21042.65</v>
      </c>
      <c r="AU124" s="8">
        <v>1.2133195794970202</v>
      </c>
      <c r="AV124" s="9">
        <v>20397.36</v>
      </c>
      <c r="AW124" s="8">
        <v>1.1761121464287692</v>
      </c>
      <c r="AX124" s="9">
        <v>19176.240000000002</v>
      </c>
      <c r="AY124" s="8">
        <v>1.1057023451482555</v>
      </c>
      <c r="AZ124" s="9">
        <v>15101.72</v>
      </c>
      <c r="BA124" s="8">
        <v>0.8707654482720445</v>
      </c>
      <c r="BB124" s="9">
        <v>14271.12</v>
      </c>
      <c r="BC124" s="8">
        <v>0.82287303725298444</v>
      </c>
      <c r="BD124" s="10"/>
      <c r="BE124" s="6"/>
      <c r="BF124" s="9">
        <v>1238.0999999999999</v>
      </c>
      <c r="BG124" s="9">
        <v>505.43</v>
      </c>
      <c r="BH124" s="9">
        <v>149.72999999999999</v>
      </c>
      <c r="BI124" s="9">
        <v>143.31</v>
      </c>
      <c r="BJ124" s="9">
        <v>132.37</v>
      </c>
      <c r="BK124" s="9">
        <v>98.72</v>
      </c>
      <c r="BL124" s="9">
        <v>94.67</v>
      </c>
      <c r="BM124" s="9">
        <v>113.87</v>
      </c>
      <c r="BN124" s="9">
        <v>514.8599999999999</v>
      </c>
      <c r="BO124" s="9">
        <v>0</v>
      </c>
      <c r="BP124" s="9">
        <v>18.45</v>
      </c>
      <c r="BQ124" s="9">
        <v>236.41</v>
      </c>
      <c r="BR124" s="9">
        <v>55.4</v>
      </c>
      <c r="BS124" s="9">
        <v>165.42</v>
      </c>
      <c r="BT124" s="9">
        <v>39.18</v>
      </c>
      <c r="BU124" s="9">
        <v>0</v>
      </c>
    </row>
    <row r="125" spans="1:73">
      <c r="A125" s="5" t="s">
        <v>164</v>
      </c>
      <c r="B125" s="7">
        <v>180645.16000000003</v>
      </c>
      <c r="C125" s="7">
        <v>9834</v>
      </c>
      <c r="D125" s="7">
        <v>9834.24</v>
      </c>
      <c r="E125" s="7">
        <v>9834.24</v>
      </c>
      <c r="F125" s="7">
        <v>9834.24</v>
      </c>
      <c r="G125" s="7">
        <v>9834.24</v>
      </c>
      <c r="H125" s="7">
        <v>9834.24</v>
      </c>
      <c r="I125" s="7">
        <v>9834.24</v>
      </c>
      <c r="J125" s="7">
        <v>15363.4</v>
      </c>
      <c r="K125" s="7">
        <v>11414</v>
      </c>
      <c r="L125" s="7">
        <v>10624.12</v>
      </c>
      <c r="M125" s="7">
        <v>10647</v>
      </c>
      <c r="N125" s="7">
        <v>10626.2</v>
      </c>
      <c r="O125" s="7">
        <v>10626.2</v>
      </c>
      <c r="P125" s="7">
        <v>10626.2</v>
      </c>
      <c r="Q125" s="7">
        <v>10626.2</v>
      </c>
      <c r="R125" s="7">
        <v>10626.2</v>
      </c>
      <c r="S125" s="7">
        <v>10626.2</v>
      </c>
      <c r="T125" s="7">
        <v>117590.46000000004</v>
      </c>
      <c r="U125" s="8">
        <v>0.65094719393533718</v>
      </c>
      <c r="V125" s="12">
        <v>288</v>
      </c>
      <c r="W125" s="8">
        <v>2.928615009151922E-2</v>
      </c>
      <c r="X125" s="7">
        <v>731.64</v>
      </c>
      <c r="Y125" s="8">
        <v>7.4397208121827416E-2</v>
      </c>
      <c r="Z125" s="7">
        <v>12844</v>
      </c>
      <c r="AA125" s="8">
        <v>1.3060490693739426</v>
      </c>
      <c r="AB125" s="7">
        <v>4147.5200000000004</v>
      </c>
      <c r="AC125" s="8">
        <v>0.4217428087986464</v>
      </c>
      <c r="AD125" s="7">
        <v>4500.6000000000004</v>
      </c>
      <c r="AE125" s="8">
        <v>0.45764593908629447</v>
      </c>
      <c r="AF125" s="7">
        <v>6734</v>
      </c>
      <c r="AG125" s="8">
        <v>0.6847504230118443</v>
      </c>
      <c r="AH125" s="7">
        <v>6639.84</v>
      </c>
      <c r="AI125" s="8">
        <v>0.67517571261226084</v>
      </c>
      <c r="AJ125" s="7">
        <v>7082.06</v>
      </c>
      <c r="AK125" s="8">
        <v>0.46096957704674751</v>
      </c>
      <c r="AL125" s="7">
        <v>4862</v>
      </c>
      <c r="AM125" s="8">
        <v>0.42596810933940776</v>
      </c>
      <c r="AN125" s="9">
        <v>6735</v>
      </c>
      <c r="AO125" s="8">
        <v>0.63393485766350521</v>
      </c>
      <c r="AP125" s="9">
        <v>16597.29</v>
      </c>
      <c r="AQ125" s="8">
        <v>1.5588701042547197</v>
      </c>
      <c r="AR125" s="9">
        <v>7775.14</v>
      </c>
      <c r="AS125" s="8">
        <v>0.73169524383128492</v>
      </c>
      <c r="AT125" s="9">
        <v>10654.93</v>
      </c>
      <c r="AU125" s="8">
        <v>1.0027036946415464</v>
      </c>
      <c r="AV125" s="9">
        <v>5479.63</v>
      </c>
      <c r="AW125" s="8">
        <v>0.51567164179104474</v>
      </c>
      <c r="AX125" s="9">
        <v>11188.79</v>
      </c>
      <c r="AY125" s="8">
        <v>1.0529436675387251</v>
      </c>
      <c r="AZ125" s="9">
        <v>6947.46</v>
      </c>
      <c r="BA125" s="8">
        <v>0.65380474675801314</v>
      </c>
      <c r="BB125" s="9">
        <v>4382.5600000000004</v>
      </c>
      <c r="BC125" s="8">
        <v>0.41242965500367018</v>
      </c>
      <c r="BD125" s="10"/>
      <c r="BE125" s="6"/>
      <c r="BF125" s="9">
        <v>3918.1899999999996</v>
      </c>
      <c r="BG125" s="9">
        <v>1398.6</v>
      </c>
      <c r="BH125" s="9">
        <v>390.74</v>
      </c>
      <c r="BI125" s="9">
        <v>358.92</v>
      </c>
      <c r="BJ125" s="9">
        <v>384.33</v>
      </c>
      <c r="BK125" s="9">
        <v>388.9</v>
      </c>
      <c r="BL125" s="9">
        <v>415.67</v>
      </c>
      <c r="BM125" s="9">
        <v>581.03</v>
      </c>
      <c r="BN125" s="9">
        <v>560.57999999999993</v>
      </c>
      <c r="BO125" s="9">
        <v>74.180000000000007</v>
      </c>
      <c r="BP125" s="9">
        <v>25.55</v>
      </c>
      <c r="BQ125" s="9">
        <v>169.05</v>
      </c>
      <c r="BR125" s="9">
        <v>67.89</v>
      </c>
      <c r="BS125" s="9">
        <v>74.760000000000005</v>
      </c>
      <c r="BT125" s="9">
        <v>146.97999999999999</v>
      </c>
      <c r="BU125" s="9">
        <v>2.17</v>
      </c>
    </row>
    <row r="126" spans="1:73">
      <c r="A126" s="5" t="s">
        <v>165</v>
      </c>
      <c r="B126" s="7">
        <v>336406.35999999993</v>
      </c>
      <c r="C126" s="7">
        <v>17013</v>
      </c>
      <c r="D126" s="7">
        <v>17012.84</v>
      </c>
      <c r="E126" s="7">
        <v>16880.759999999998</v>
      </c>
      <c r="F126" s="7">
        <v>16880.759999999998</v>
      </c>
      <c r="G126" s="7">
        <v>16616.599999999999</v>
      </c>
      <c r="H126" s="7">
        <v>16880.759999999998</v>
      </c>
      <c r="I126" s="7">
        <v>16880.759999999998</v>
      </c>
      <c r="J126" s="7">
        <v>16880.759999999998</v>
      </c>
      <c r="K126" s="7">
        <v>16880.759999999998</v>
      </c>
      <c r="L126" s="7">
        <v>45959.16</v>
      </c>
      <c r="M126" s="7">
        <v>19788.599999999999</v>
      </c>
      <c r="N126" s="7">
        <v>19788.599999999999</v>
      </c>
      <c r="O126" s="7">
        <v>19788.599999999999</v>
      </c>
      <c r="P126" s="7">
        <v>19788.599999999999</v>
      </c>
      <c r="Q126" s="7">
        <v>19788.599999999999</v>
      </c>
      <c r="R126" s="7">
        <v>19788.599999999999</v>
      </c>
      <c r="S126" s="7">
        <v>19788.599999999999</v>
      </c>
      <c r="T126" s="7">
        <v>291316.21999999997</v>
      </c>
      <c r="U126" s="8">
        <v>0.86596525701832761</v>
      </c>
      <c r="V126" s="12">
        <v>1095</v>
      </c>
      <c r="W126" s="8">
        <v>6.4362546288132608E-2</v>
      </c>
      <c r="X126" s="7">
        <v>4407</v>
      </c>
      <c r="Y126" s="8">
        <v>0.25903964299905247</v>
      </c>
      <c r="Z126" s="7">
        <v>23984.48</v>
      </c>
      <c r="AA126" s="8">
        <v>1.4208175461294397</v>
      </c>
      <c r="AB126" s="7">
        <v>16174.08</v>
      </c>
      <c r="AC126" s="8">
        <v>0.95813695591904635</v>
      </c>
      <c r="AD126" s="7">
        <v>19242.080000000002</v>
      </c>
      <c r="AE126" s="8">
        <v>1.1580034423407919</v>
      </c>
      <c r="AF126" s="7">
        <v>17153.240000000002</v>
      </c>
      <c r="AG126" s="8">
        <v>1.0161414533468873</v>
      </c>
      <c r="AH126" s="7">
        <v>11978.2</v>
      </c>
      <c r="AI126" s="8">
        <v>0.70957705695715134</v>
      </c>
      <c r="AJ126" s="7">
        <v>12013.04</v>
      </c>
      <c r="AK126" s="8">
        <v>0.71164094507593267</v>
      </c>
      <c r="AL126" s="7">
        <v>14827.28</v>
      </c>
      <c r="AM126" s="8">
        <v>0.87835381819301983</v>
      </c>
      <c r="AN126" s="9">
        <v>30917.119999999999</v>
      </c>
      <c r="AO126" s="8">
        <v>0.67270855254969841</v>
      </c>
      <c r="AP126" s="9">
        <v>20947.939999999999</v>
      </c>
      <c r="AQ126" s="8">
        <v>1.058586256733675</v>
      </c>
      <c r="AR126" s="9">
        <v>21461.4</v>
      </c>
      <c r="AS126" s="8">
        <v>1.0845335192989904</v>
      </c>
      <c r="AT126" s="9">
        <v>26522.799999999999</v>
      </c>
      <c r="AU126" s="8">
        <v>1.3403070454706245</v>
      </c>
      <c r="AV126" s="9">
        <v>27190.65</v>
      </c>
      <c r="AW126" s="8">
        <v>1.3740562748248994</v>
      </c>
      <c r="AX126" s="9">
        <v>18599.41</v>
      </c>
      <c r="AY126" s="8">
        <v>0.93990529901054154</v>
      </c>
      <c r="AZ126" s="9">
        <v>13487.23</v>
      </c>
      <c r="BA126" s="8">
        <v>0.68156564890896787</v>
      </c>
      <c r="BB126" s="9">
        <v>11315.27</v>
      </c>
      <c r="BC126" s="8">
        <v>0.57180750533135249</v>
      </c>
      <c r="BD126" s="10"/>
      <c r="BE126" s="6"/>
      <c r="BF126" s="9">
        <v>2661.2599999999998</v>
      </c>
      <c r="BG126" s="9">
        <v>853.6</v>
      </c>
      <c r="BH126" s="9">
        <v>320.5</v>
      </c>
      <c r="BI126" s="9">
        <v>336.93</v>
      </c>
      <c r="BJ126" s="9">
        <v>292.24</v>
      </c>
      <c r="BK126" s="9">
        <v>279.95</v>
      </c>
      <c r="BL126" s="9">
        <v>256.42</v>
      </c>
      <c r="BM126" s="9">
        <v>321.62</v>
      </c>
      <c r="BN126" s="9">
        <v>288.62</v>
      </c>
      <c r="BO126" s="9">
        <v>6.66</v>
      </c>
      <c r="BP126" s="9">
        <v>40.06</v>
      </c>
      <c r="BQ126" s="9">
        <v>9.76</v>
      </c>
      <c r="BR126" s="9">
        <v>60.99</v>
      </c>
      <c r="BS126" s="9">
        <v>18.170000000000002</v>
      </c>
      <c r="BT126" s="9">
        <v>6.92</v>
      </c>
      <c r="BU126" s="9">
        <v>146.06</v>
      </c>
    </row>
    <row r="127" spans="1:73">
      <c r="A127" s="5" t="s">
        <v>166</v>
      </c>
      <c r="B127" s="7">
        <v>434008.51999999996</v>
      </c>
      <c r="C127" s="7">
        <v>23455</v>
      </c>
      <c r="D127" s="7">
        <v>23455.119999999999</v>
      </c>
      <c r="E127" s="7">
        <v>23340.2</v>
      </c>
      <c r="F127" s="7">
        <v>23304.84</v>
      </c>
      <c r="G127" s="7">
        <v>23145.72</v>
      </c>
      <c r="H127" s="7">
        <v>23340.2</v>
      </c>
      <c r="I127" s="7">
        <v>23340.2</v>
      </c>
      <c r="J127" s="7">
        <v>23340.2</v>
      </c>
      <c r="K127" s="7">
        <v>23340.2</v>
      </c>
      <c r="L127" s="7">
        <v>44790.2</v>
      </c>
      <c r="M127" s="7">
        <v>25485.200000000001</v>
      </c>
      <c r="N127" s="7">
        <v>25485.200000000001</v>
      </c>
      <c r="O127" s="7">
        <v>26066.560000000001</v>
      </c>
      <c r="P127" s="7">
        <v>25529.919999999998</v>
      </c>
      <c r="Q127" s="7">
        <v>25529.919999999998</v>
      </c>
      <c r="R127" s="7">
        <v>25529.919999999998</v>
      </c>
      <c r="S127" s="7">
        <v>25529.919999999998</v>
      </c>
      <c r="T127" s="7">
        <v>397241.55</v>
      </c>
      <c r="U127" s="8">
        <v>0.91528514232854241</v>
      </c>
      <c r="V127" s="12">
        <v>302</v>
      </c>
      <c r="W127" s="8">
        <v>1.2875719462801109E-2</v>
      </c>
      <c r="X127" s="7">
        <v>4272.84</v>
      </c>
      <c r="Y127" s="8">
        <v>0.1821708863565823</v>
      </c>
      <c r="Z127" s="7">
        <v>33072.519999999997</v>
      </c>
      <c r="AA127" s="8">
        <v>1.4169767182800488</v>
      </c>
      <c r="AB127" s="7">
        <v>13732.68</v>
      </c>
      <c r="AC127" s="8">
        <v>0.58926300287837208</v>
      </c>
      <c r="AD127" s="7">
        <v>32333.48</v>
      </c>
      <c r="AE127" s="8">
        <v>1.3969528707683321</v>
      </c>
      <c r="AF127" s="7">
        <v>24838.84</v>
      </c>
      <c r="AG127" s="8">
        <v>1.0642085329174558</v>
      </c>
      <c r="AH127" s="7">
        <v>23880.48</v>
      </c>
      <c r="AI127" s="8">
        <v>1.0231480450038988</v>
      </c>
      <c r="AJ127" s="7">
        <v>18291.8</v>
      </c>
      <c r="AK127" s="8">
        <v>0.78370365292499633</v>
      </c>
      <c r="AL127" s="7">
        <v>18499.04</v>
      </c>
      <c r="AM127" s="8">
        <v>0.79258275421804447</v>
      </c>
      <c r="AN127" s="9">
        <v>24265.16</v>
      </c>
      <c r="AO127" s="8">
        <v>0.54175154386450608</v>
      </c>
      <c r="AP127" s="9">
        <v>27194.080000000002</v>
      </c>
      <c r="AQ127" s="8">
        <v>1.0670538194716934</v>
      </c>
      <c r="AR127" s="9">
        <v>24424.77</v>
      </c>
      <c r="AS127" s="8">
        <v>0.95839035989515486</v>
      </c>
      <c r="AT127" s="9">
        <v>22784.51</v>
      </c>
      <c r="AU127" s="8">
        <v>0.8740896382184683</v>
      </c>
      <c r="AV127" s="9">
        <v>58857.56</v>
      </c>
      <c r="AW127" s="8">
        <v>2.3054345646206489</v>
      </c>
      <c r="AX127" s="9">
        <v>24219.4</v>
      </c>
      <c r="AY127" s="8">
        <v>0.94866728920419663</v>
      </c>
      <c r="AZ127" s="9">
        <v>26893.32</v>
      </c>
      <c r="BA127" s="8">
        <v>1.053404005966333</v>
      </c>
      <c r="BB127" s="9">
        <v>19379.07</v>
      </c>
      <c r="BC127" s="8">
        <v>0.75907288389466165</v>
      </c>
      <c r="BD127" s="10"/>
      <c r="BE127" s="6"/>
      <c r="BF127" s="9">
        <v>3498.91</v>
      </c>
      <c r="BG127" s="9">
        <v>1030.3599999999999</v>
      </c>
      <c r="BH127" s="9">
        <v>418.72</v>
      </c>
      <c r="BI127" s="9">
        <v>677.24</v>
      </c>
      <c r="BJ127" s="9">
        <v>277.58999999999997</v>
      </c>
      <c r="BK127" s="9">
        <v>510.43</v>
      </c>
      <c r="BL127" s="9">
        <v>263.23</v>
      </c>
      <c r="BM127" s="9">
        <v>321.33999999999997</v>
      </c>
      <c r="BN127" s="9">
        <v>1769.62</v>
      </c>
      <c r="BO127" s="9">
        <v>125.55</v>
      </c>
      <c r="BP127" s="9">
        <v>205.4</v>
      </c>
      <c r="BQ127" s="9">
        <v>51.06</v>
      </c>
      <c r="BR127" s="9">
        <v>840.82</v>
      </c>
      <c r="BS127" s="9">
        <v>268.14999999999998</v>
      </c>
      <c r="BT127" s="9">
        <v>269.52999999999997</v>
      </c>
      <c r="BU127" s="9">
        <v>9.11</v>
      </c>
    </row>
    <row r="128" spans="1:73">
      <c r="A128" s="5" t="s">
        <v>167</v>
      </c>
      <c r="B128" s="7">
        <v>401335.64</v>
      </c>
      <c r="C128" s="7">
        <v>23240</v>
      </c>
      <c r="D128" s="7">
        <v>23240.36</v>
      </c>
      <c r="E128" s="7">
        <v>23197.72</v>
      </c>
      <c r="F128" s="7">
        <v>23197.72</v>
      </c>
      <c r="G128" s="7">
        <v>23112.44</v>
      </c>
      <c r="H128" s="7">
        <v>23197.72</v>
      </c>
      <c r="I128" s="7">
        <v>23197.72</v>
      </c>
      <c r="J128" s="7">
        <v>23197.72</v>
      </c>
      <c r="K128" s="7">
        <v>23197.72</v>
      </c>
      <c r="L128" s="7">
        <v>27300.52</v>
      </c>
      <c r="M128" s="7">
        <v>23608</v>
      </c>
      <c r="N128" s="7">
        <v>23608</v>
      </c>
      <c r="O128" s="7">
        <v>23608</v>
      </c>
      <c r="P128" s="7">
        <v>23608</v>
      </c>
      <c r="Q128" s="7">
        <v>23608</v>
      </c>
      <c r="R128" s="7">
        <v>23608</v>
      </c>
      <c r="S128" s="7">
        <v>23608</v>
      </c>
      <c r="T128" s="7">
        <v>365273.14</v>
      </c>
      <c r="U128" s="8">
        <v>0.91014378887456893</v>
      </c>
      <c r="V128" s="12">
        <v>439</v>
      </c>
      <c r="W128" s="8">
        <v>1.8889845094664372E-2</v>
      </c>
      <c r="X128" s="7">
        <v>7493.72</v>
      </c>
      <c r="Y128" s="8">
        <v>0.32244423064014499</v>
      </c>
      <c r="Z128" s="7">
        <v>33834.839999999997</v>
      </c>
      <c r="AA128" s="8">
        <v>1.4585416152966755</v>
      </c>
      <c r="AB128" s="7">
        <v>22189.200000000001</v>
      </c>
      <c r="AC128" s="8">
        <v>0.95652503780543952</v>
      </c>
      <c r="AD128" s="7">
        <v>25312.84</v>
      </c>
      <c r="AE128" s="8">
        <v>1.0952041411464994</v>
      </c>
      <c r="AF128" s="7">
        <v>28148</v>
      </c>
      <c r="AG128" s="8">
        <v>1.2133951095193838</v>
      </c>
      <c r="AH128" s="7">
        <v>20072.080000000002</v>
      </c>
      <c r="AI128" s="8">
        <v>0.8652608963294669</v>
      </c>
      <c r="AJ128" s="7">
        <v>24477.35</v>
      </c>
      <c r="AK128" s="8">
        <v>1.0551618865992001</v>
      </c>
      <c r="AL128" s="7">
        <v>17549.05</v>
      </c>
      <c r="AM128" s="8">
        <v>0.75649891454849871</v>
      </c>
      <c r="AN128" s="9">
        <v>25508.54</v>
      </c>
      <c r="AO128" s="8">
        <v>0.93436095722718837</v>
      </c>
      <c r="AP128" s="9">
        <v>24207.56</v>
      </c>
      <c r="AQ128" s="8">
        <v>1.0253964757709251</v>
      </c>
      <c r="AR128" s="9">
        <v>22637.55</v>
      </c>
      <c r="AS128" s="8">
        <v>0.9588931718061674</v>
      </c>
      <c r="AT128" s="9">
        <v>26078.94</v>
      </c>
      <c r="AU128" s="8">
        <v>1.1046653676719755</v>
      </c>
      <c r="AV128" s="9">
        <v>24802.2</v>
      </c>
      <c r="AW128" s="8">
        <v>1.0505845476109794</v>
      </c>
      <c r="AX128" s="9">
        <v>22092.53</v>
      </c>
      <c r="AY128" s="8">
        <v>0.9358069298542866</v>
      </c>
      <c r="AZ128" s="9">
        <v>20712.32</v>
      </c>
      <c r="BA128" s="8">
        <v>0.87734327346662144</v>
      </c>
      <c r="BB128" s="9">
        <v>19717.419999999998</v>
      </c>
      <c r="BC128" s="8">
        <v>0.83520077939681459</v>
      </c>
      <c r="BD128" s="10"/>
      <c r="BE128" s="6"/>
      <c r="BF128" s="9">
        <v>2065.15</v>
      </c>
      <c r="BG128" s="9">
        <v>619.36</v>
      </c>
      <c r="BH128" s="9">
        <v>220.37</v>
      </c>
      <c r="BI128" s="9">
        <v>226.57</v>
      </c>
      <c r="BJ128" s="9">
        <v>244.19</v>
      </c>
      <c r="BK128" s="9">
        <v>222.07</v>
      </c>
      <c r="BL128" s="9">
        <v>220.77</v>
      </c>
      <c r="BM128" s="9">
        <v>311.82</v>
      </c>
      <c r="BN128" s="9">
        <v>462.48</v>
      </c>
      <c r="BO128" s="9">
        <v>2.78</v>
      </c>
      <c r="BP128" s="9">
        <v>51.09</v>
      </c>
      <c r="BQ128" s="9">
        <v>84.61</v>
      </c>
      <c r="BR128" s="9">
        <v>173.41</v>
      </c>
      <c r="BS128" s="9">
        <v>66.819999999999993</v>
      </c>
      <c r="BT128" s="9">
        <v>26.48</v>
      </c>
      <c r="BU128" s="9">
        <v>57.29</v>
      </c>
    </row>
    <row r="129" spans="1:73">
      <c r="A129" s="5" t="s">
        <v>168</v>
      </c>
      <c r="B129" s="7">
        <v>406180.44000000012</v>
      </c>
      <c r="C129" s="7">
        <v>21473</v>
      </c>
      <c r="D129" s="7">
        <v>21472.880000000001</v>
      </c>
      <c r="E129" s="7">
        <v>21346</v>
      </c>
      <c r="F129" s="7">
        <v>21362.639999999999</v>
      </c>
      <c r="G129" s="7">
        <v>21158.799999999999</v>
      </c>
      <c r="H129" s="7">
        <v>21362.639999999999</v>
      </c>
      <c r="I129" s="7">
        <v>21362.639999999999</v>
      </c>
      <c r="J129" s="7">
        <v>21362.639999999999</v>
      </c>
      <c r="K129" s="7">
        <v>21362.639999999999</v>
      </c>
      <c r="L129" s="7">
        <v>46665.84</v>
      </c>
      <c r="M129" s="7">
        <v>23892.959999999999</v>
      </c>
      <c r="N129" s="7">
        <v>23892.959999999999</v>
      </c>
      <c r="O129" s="7">
        <v>23892.959999999999</v>
      </c>
      <c r="P129" s="7">
        <v>23892.959999999999</v>
      </c>
      <c r="Q129" s="7">
        <v>23892.959999999999</v>
      </c>
      <c r="R129" s="7">
        <v>23892.959999999999</v>
      </c>
      <c r="S129" s="7">
        <v>23892.959999999999</v>
      </c>
      <c r="T129" s="7">
        <v>352513.23</v>
      </c>
      <c r="U129" s="8">
        <v>0.86787347514813828</v>
      </c>
      <c r="V129" s="12">
        <v>765</v>
      </c>
      <c r="W129" s="8">
        <v>3.5626135146462998E-2</v>
      </c>
      <c r="X129" s="7">
        <v>7698.26</v>
      </c>
      <c r="Y129" s="8">
        <v>0.35851082854279442</v>
      </c>
      <c r="Z129" s="7">
        <v>34698.839999999997</v>
      </c>
      <c r="AA129" s="8">
        <v>1.6255429588681718</v>
      </c>
      <c r="AB129" s="7">
        <v>14061</v>
      </c>
      <c r="AC129" s="8">
        <v>0.65820516565368326</v>
      </c>
      <c r="AD129" s="7">
        <v>13873.16</v>
      </c>
      <c r="AE129" s="8">
        <v>0.65566856343459934</v>
      </c>
      <c r="AF129" s="7">
        <v>17628.88</v>
      </c>
      <c r="AG129" s="8">
        <v>0.82522010388229172</v>
      </c>
      <c r="AH129" s="7">
        <v>19414.62</v>
      </c>
      <c r="AI129" s="8">
        <v>0.90881183224545281</v>
      </c>
      <c r="AJ129" s="7">
        <v>24935.1</v>
      </c>
      <c r="AK129" s="8">
        <v>1.1672293312062554</v>
      </c>
      <c r="AL129" s="7">
        <v>16462.34</v>
      </c>
      <c r="AM129" s="8">
        <v>0.7706135571258983</v>
      </c>
      <c r="AN129" s="9">
        <v>39579.230000000003</v>
      </c>
      <c r="AO129" s="8">
        <v>0.84814138136161288</v>
      </c>
      <c r="AP129" s="9">
        <v>24045.01</v>
      </c>
      <c r="AQ129" s="8">
        <v>1.0063637992111483</v>
      </c>
      <c r="AR129" s="9">
        <v>22765.41</v>
      </c>
      <c r="AS129" s="8">
        <v>0.95280827490608111</v>
      </c>
      <c r="AT129" s="9">
        <v>25567.03</v>
      </c>
      <c r="AU129" s="8">
        <v>1.0700654083880774</v>
      </c>
      <c r="AV129" s="9">
        <v>24226.080000000002</v>
      </c>
      <c r="AW129" s="8">
        <v>1.0139421821323102</v>
      </c>
      <c r="AX129" s="9">
        <v>31983.66</v>
      </c>
      <c r="AY129" s="8">
        <v>1.3386227574984431</v>
      </c>
      <c r="AZ129" s="9">
        <v>15677.67</v>
      </c>
      <c r="BA129" s="8">
        <v>0.6561627358016755</v>
      </c>
      <c r="BB129" s="9">
        <v>19131.939999999999</v>
      </c>
      <c r="BC129" s="8">
        <v>0.80073544675921271</v>
      </c>
      <c r="BD129" s="10"/>
      <c r="BE129" s="6"/>
      <c r="BF129" s="9">
        <v>3187.31</v>
      </c>
      <c r="BG129" s="9">
        <v>814.89</v>
      </c>
      <c r="BH129" s="9">
        <v>358.75</v>
      </c>
      <c r="BI129" s="9">
        <v>380.97</v>
      </c>
      <c r="BJ129" s="9">
        <v>392.83</v>
      </c>
      <c r="BK129" s="9">
        <v>395.37</v>
      </c>
      <c r="BL129" s="9">
        <v>393.79</v>
      </c>
      <c r="BM129" s="9">
        <v>450.71</v>
      </c>
      <c r="BN129" s="9">
        <v>868.01</v>
      </c>
      <c r="BO129" s="9">
        <v>60.82</v>
      </c>
      <c r="BP129" s="9">
        <v>17.73</v>
      </c>
      <c r="BQ129" s="9">
        <v>117.72</v>
      </c>
      <c r="BR129" s="9">
        <v>66.790000000000006</v>
      </c>
      <c r="BS129" s="9">
        <v>446.19</v>
      </c>
      <c r="BT129" s="9">
        <v>78.3</v>
      </c>
      <c r="BU129" s="9">
        <v>80.459999999999994</v>
      </c>
    </row>
    <row r="130" spans="1:73">
      <c r="A130" s="5" t="s">
        <v>169</v>
      </c>
      <c r="B130" s="7">
        <v>449451.75999999995</v>
      </c>
      <c r="C130" s="7">
        <v>21394</v>
      </c>
      <c r="D130" s="7">
        <v>21394.36</v>
      </c>
      <c r="E130" s="7">
        <v>21242</v>
      </c>
      <c r="F130" s="7">
        <v>21242</v>
      </c>
      <c r="G130" s="7">
        <v>20937.28</v>
      </c>
      <c r="H130" s="7">
        <v>21242</v>
      </c>
      <c r="I130" s="7">
        <v>21242</v>
      </c>
      <c r="J130" s="7">
        <v>22574.240000000002</v>
      </c>
      <c r="K130" s="7">
        <v>21622.639999999999</v>
      </c>
      <c r="L130" s="7">
        <v>66979.12</v>
      </c>
      <c r="M130" s="7">
        <v>30951.96</v>
      </c>
      <c r="N130" s="7">
        <v>26438.36</v>
      </c>
      <c r="O130" s="7">
        <v>26438.36</v>
      </c>
      <c r="P130" s="7">
        <v>26438.36</v>
      </c>
      <c r="Q130" s="7">
        <v>26438.36</v>
      </c>
      <c r="R130" s="7">
        <v>26438.36</v>
      </c>
      <c r="S130" s="7">
        <v>26438.36</v>
      </c>
      <c r="T130" s="7">
        <v>382452.79999999993</v>
      </c>
      <c r="U130" s="8">
        <v>0.85093181079099567</v>
      </c>
      <c r="V130" s="12">
        <v>1660</v>
      </c>
      <c r="W130" s="8">
        <v>7.7591848181733203E-2</v>
      </c>
      <c r="X130" s="7">
        <v>3631.16</v>
      </c>
      <c r="Y130" s="8">
        <v>0.16972510512116276</v>
      </c>
      <c r="Z130" s="7">
        <v>32725.68</v>
      </c>
      <c r="AA130" s="8">
        <v>1.5406119951040391</v>
      </c>
      <c r="AB130" s="7">
        <v>17006.080000000002</v>
      </c>
      <c r="AC130" s="8">
        <v>0.80058751529987771</v>
      </c>
      <c r="AD130" s="7">
        <v>17530.759999999998</v>
      </c>
      <c r="AE130" s="8">
        <v>0.8372988277369362</v>
      </c>
      <c r="AF130" s="7">
        <v>15639.52</v>
      </c>
      <c r="AG130" s="8">
        <v>0.7362545899632803</v>
      </c>
      <c r="AH130" s="7">
        <v>18079.36</v>
      </c>
      <c r="AI130" s="8">
        <v>0.85111383108935135</v>
      </c>
      <c r="AJ130" s="7">
        <v>22685.46</v>
      </c>
      <c r="AK130" s="8">
        <v>1.0049268546803789</v>
      </c>
      <c r="AL130" s="7">
        <v>13482.1</v>
      </c>
      <c r="AM130" s="8">
        <v>0.62351775731363057</v>
      </c>
      <c r="AN130" s="9">
        <v>55618.68</v>
      </c>
      <c r="AO130" s="8">
        <v>0.83038833594708328</v>
      </c>
      <c r="AP130" s="9">
        <v>23253.040000000001</v>
      </c>
      <c r="AQ130" s="8">
        <v>0.75126227870545204</v>
      </c>
      <c r="AR130" s="9">
        <v>21275.39</v>
      </c>
      <c r="AS130" s="8">
        <v>0.80471670708773158</v>
      </c>
      <c r="AT130" s="9">
        <v>39065.32</v>
      </c>
      <c r="AU130" s="8">
        <v>1.4775999721616619</v>
      </c>
      <c r="AV130" s="9">
        <v>37325.74</v>
      </c>
      <c r="AW130" s="8">
        <v>1.4118023962151962</v>
      </c>
      <c r="AX130" s="9">
        <v>27375.919999999998</v>
      </c>
      <c r="AY130" s="8">
        <v>1.0354621088448752</v>
      </c>
      <c r="AZ130" s="9">
        <v>18881.54</v>
      </c>
      <c r="BA130" s="8">
        <v>0.71417213473150376</v>
      </c>
      <c r="BB130" s="9">
        <v>17217.05</v>
      </c>
      <c r="BC130" s="8">
        <v>0.65121475008283414</v>
      </c>
      <c r="BD130" s="10"/>
      <c r="BE130" s="6"/>
      <c r="BF130" s="9">
        <v>4296.0200000000004</v>
      </c>
      <c r="BG130" s="9">
        <v>1275.5899999999999</v>
      </c>
      <c r="BH130" s="9">
        <v>443.19</v>
      </c>
      <c r="BI130" s="9">
        <v>526.78</v>
      </c>
      <c r="BJ130" s="9">
        <v>538.85</v>
      </c>
      <c r="BK130" s="9">
        <v>491.79</v>
      </c>
      <c r="BL130" s="9">
        <v>450.76</v>
      </c>
      <c r="BM130" s="9">
        <v>569.05999999999995</v>
      </c>
      <c r="BN130" s="9">
        <v>687.3599999999999</v>
      </c>
      <c r="BO130" s="9">
        <v>39.01</v>
      </c>
      <c r="BP130" s="9">
        <v>221.98</v>
      </c>
      <c r="BQ130" s="9">
        <v>158.5</v>
      </c>
      <c r="BR130" s="9">
        <v>159.6</v>
      </c>
      <c r="BS130" s="9">
        <v>81.19</v>
      </c>
      <c r="BT130" s="9">
        <v>14.66</v>
      </c>
      <c r="BU130" s="9">
        <v>12.42</v>
      </c>
    </row>
    <row r="131" spans="1:73">
      <c r="A131" s="5" t="s">
        <v>170</v>
      </c>
      <c r="B131" s="7">
        <v>853847.04000000015</v>
      </c>
      <c r="C131" s="7">
        <v>44570</v>
      </c>
      <c r="D131" s="7">
        <v>44569.72</v>
      </c>
      <c r="E131" s="7">
        <v>44146.96</v>
      </c>
      <c r="F131" s="7">
        <v>44196.88</v>
      </c>
      <c r="G131" s="7">
        <v>43501.120000000003</v>
      </c>
      <c r="H131" s="7">
        <v>42680.56</v>
      </c>
      <c r="I131" s="7">
        <v>43944.160000000003</v>
      </c>
      <c r="J131" s="7">
        <v>44116.800000000003</v>
      </c>
      <c r="K131" s="7">
        <v>45320.6</v>
      </c>
      <c r="L131" s="7">
        <v>105216.28</v>
      </c>
      <c r="M131" s="7">
        <v>50226.28</v>
      </c>
      <c r="N131" s="7">
        <v>50226.28</v>
      </c>
      <c r="O131" s="7">
        <v>50226.28</v>
      </c>
      <c r="P131" s="7">
        <v>50226.28</v>
      </c>
      <c r="Q131" s="7">
        <v>50226.28</v>
      </c>
      <c r="R131" s="7">
        <v>50226.28</v>
      </c>
      <c r="S131" s="7">
        <v>50226.28</v>
      </c>
      <c r="T131" s="7">
        <v>655566.84999999986</v>
      </c>
      <c r="U131" s="8">
        <v>0.76778019866415392</v>
      </c>
      <c r="V131" s="12">
        <v>3417</v>
      </c>
      <c r="W131" s="8">
        <v>7.6665918779448061E-2</v>
      </c>
      <c r="X131" s="7">
        <v>10501.4</v>
      </c>
      <c r="Y131" s="8">
        <v>0.23561736533233774</v>
      </c>
      <c r="Z131" s="7">
        <v>64901.07</v>
      </c>
      <c r="AA131" s="8">
        <v>1.4701141369643573</v>
      </c>
      <c r="AB131" s="7">
        <v>38653.589999999997</v>
      </c>
      <c r="AC131" s="8">
        <v>0.87457734573119184</v>
      </c>
      <c r="AD131" s="7">
        <v>41708.06</v>
      </c>
      <c r="AE131" s="8">
        <v>0.95878129114836574</v>
      </c>
      <c r="AF131" s="7">
        <v>48827.76</v>
      </c>
      <c r="AG131" s="8">
        <v>1.1440281008496609</v>
      </c>
      <c r="AH131" s="7">
        <v>35449.82</v>
      </c>
      <c r="AI131" s="8">
        <v>0.80670150481884273</v>
      </c>
      <c r="AJ131" s="7">
        <v>39180.019999999997</v>
      </c>
      <c r="AK131" s="8">
        <v>0.88809750480542549</v>
      </c>
      <c r="AL131" s="7">
        <v>30132</v>
      </c>
      <c r="AM131" s="8">
        <v>0.66486321893355338</v>
      </c>
      <c r="AN131" s="9">
        <v>45875.48</v>
      </c>
      <c r="AO131" s="8">
        <v>0.43601123324261232</v>
      </c>
      <c r="AP131" s="9">
        <v>53532.11</v>
      </c>
      <c r="AQ131" s="8">
        <v>1.0658187307521083</v>
      </c>
      <c r="AR131" s="9">
        <v>44688.23</v>
      </c>
      <c r="AS131" s="8">
        <v>0.88973800169950878</v>
      </c>
      <c r="AT131" s="9">
        <v>42217.63</v>
      </c>
      <c r="AU131" s="8">
        <v>0.84054861319611962</v>
      </c>
      <c r="AV131" s="9">
        <v>44426.9</v>
      </c>
      <c r="AW131" s="8">
        <v>0.88453494863645088</v>
      </c>
      <c r="AX131" s="9">
        <v>43625.62</v>
      </c>
      <c r="AY131" s="8">
        <v>0.86858154734931603</v>
      </c>
      <c r="AZ131" s="9">
        <v>36662.089999999997</v>
      </c>
      <c r="BA131" s="8">
        <v>0.72993839081851164</v>
      </c>
      <c r="BB131" s="9">
        <v>31768.07</v>
      </c>
      <c r="BC131" s="8">
        <v>0.63249896269443007</v>
      </c>
      <c r="BD131" s="10"/>
      <c r="BE131" s="6"/>
      <c r="BF131" s="9">
        <v>9741.75</v>
      </c>
      <c r="BG131" s="9">
        <v>2129.9299999999998</v>
      </c>
      <c r="BH131" s="9">
        <v>958.25</v>
      </c>
      <c r="BI131" s="9">
        <v>1097.42</v>
      </c>
      <c r="BJ131" s="9">
        <v>1205.42</v>
      </c>
      <c r="BK131" s="9">
        <v>1227.48</v>
      </c>
      <c r="BL131" s="9">
        <v>1303.52</v>
      </c>
      <c r="BM131" s="9">
        <v>1819.73</v>
      </c>
      <c r="BN131" s="9">
        <v>1138.06</v>
      </c>
      <c r="BO131" s="9">
        <v>94.58</v>
      </c>
      <c r="BP131" s="9">
        <v>65.930000000000007</v>
      </c>
      <c r="BQ131" s="9">
        <v>199.19</v>
      </c>
      <c r="BR131" s="9">
        <v>358.97</v>
      </c>
      <c r="BS131" s="9">
        <v>337</v>
      </c>
      <c r="BT131" s="9">
        <v>56.52</v>
      </c>
      <c r="BU131" s="9">
        <v>25.87</v>
      </c>
    </row>
    <row r="132" spans="1:73">
      <c r="A132" s="5" t="s">
        <v>171</v>
      </c>
      <c r="B132" s="7">
        <v>49124.079999999994</v>
      </c>
      <c r="C132" s="7">
        <v>2907</v>
      </c>
      <c r="D132" s="7">
        <v>2906.8</v>
      </c>
      <c r="E132" s="7">
        <v>2889.64</v>
      </c>
      <c r="F132" s="7">
        <v>2889.64</v>
      </c>
      <c r="G132" s="7">
        <v>2855.32</v>
      </c>
      <c r="H132" s="7">
        <v>2889.64</v>
      </c>
      <c r="I132" s="7">
        <v>2889.64</v>
      </c>
      <c r="J132" s="7">
        <v>2889.64</v>
      </c>
      <c r="K132" s="7">
        <v>2889.64</v>
      </c>
      <c r="L132" s="7">
        <v>2889.64</v>
      </c>
      <c r="M132" s="7">
        <v>2889.64</v>
      </c>
      <c r="N132" s="7">
        <v>2889.64</v>
      </c>
      <c r="O132" s="7">
        <v>2889.64</v>
      </c>
      <c r="P132" s="7">
        <v>2889.64</v>
      </c>
      <c r="Q132" s="7">
        <v>2889.64</v>
      </c>
      <c r="R132" s="7">
        <v>2889.64</v>
      </c>
      <c r="S132" s="7">
        <v>2889.64</v>
      </c>
      <c r="T132" s="7">
        <v>42713.349999999991</v>
      </c>
      <c r="U132" s="8">
        <v>0.86949923540552809</v>
      </c>
      <c r="V132" s="12">
        <v>294</v>
      </c>
      <c r="W132" s="8">
        <v>0.10113519091847266</v>
      </c>
      <c r="X132" s="7">
        <v>678.6</v>
      </c>
      <c r="Y132" s="8">
        <v>0.2334525939177102</v>
      </c>
      <c r="Z132" s="7">
        <v>3813.68</v>
      </c>
      <c r="AA132" s="8">
        <v>1.3197768580169156</v>
      </c>
      <c r="AB132" s="7">
        <v>2722.72</v>
      </c>
      <c r="AC132" s="8">
        <v>0.94223501889508721</v>
      </c>
      <c r="AD132" s="7">
        <v>1017.64</v>
      </c>
      <c r="AE132" s="8">
        <v>0.35640138408304495</v>
      </c>
      <c r="AF132" s="7">
        <v>1576.12</v>
      </c>
      <c r="AG132" s="8">
        <v>0.54543818607162131</v>
      </c>
      <c r="AH132" s="7">
        <v>7462</v>
      </c>
      <c r="AI132" s="8">
        <v>2.5823285945654133</v>
      </c>
      <c r="AJ132" s="7">
        <v>2095.6</v>
      </c>
      <c r="AK132" s="8">
        <v>0.72521144502429369</v>
      </c>
      <c r="AL132" s="7">
        <v>1850.68</v>
      </c>
      <c r="AM132" s="8">
        <v>0.64045348209465547</v>
      </c>
      <c r="AN132" s="9">
        <v>3314.33</v>
      </c>
      <c r="AO132" s="8">
        <v>1.1469698647582398</v>
      </c>
      <c r="AP132" s="9">
        <v>4058.23</v>
      </c>
      <c r="AQ132" s="8">
        <v>1.4044067773148212</v>
      </c>
      <c r="AR132" s="9">
        <v>2468.96</v>
      </c>
      <c r="AS132" s="8">
        <v>0.85441785135864678</v>
      </c>
      <c r="AT132" s="9">
        <v>2272.4</v>
      </c>
      <c r="AU132" s="8">
        <v>0.78639553716033839</v>
      </c>
      <c r="AV132" s="9">
        <v>2580.9699999999998</v>
      </c>
      <c r="AW132" s="8">
        <v>0.89318046538669171</v>
      </c>
      <c r="AX132" s="9">
        <v>1680.37</v>
      </c>
      <c r="AY132" s="8">
        <v>0.58151534447197573</v>
      </c>
      <c r="AZ132" s="9">
        <v>2576.6</v>
      </c>
      <c r="BA132" s="8">
        <v>0.89166816627676804</v>
      </c>
      <c r="BB132" s="9">
        <v>2250.4499999999998</v>
      </c>
      <c r="BC132" s="8">
        <v>0.77879943522376482</v>
      </c>
      <c r="BD132" s="10"/>
      <c r="BE132" s="6"/>
      <c r="BF132" s="9">
        <v>309.14</v>
      </c>
      <c r="BG132" s="9">
        <v>114.23</v>
      </c>
      <c r="BH132" s="9">
        <v>27.37</v>
      </c>
      <c r="BI132" s="9">
        <v>22.01</v>
      </c>
      <c r="BJ132" s="9">
        <v>25.14</v>
      </c>
      <c r="BK132" s="9">
        <v>29.1</v>
      </c>
      <c r="BL132" s="9">
        <v>35.6</v>
      </c>
      <c r="BM132" s="9">
        <v>55.69</v>
      </c>
      <c r="BN132" s="9">
        <v>2.06</v>
      </c>
      <c r="BO132" s="9">
        <v>0</v>
      </c>
      <c r="BP132" s="9">
        <v>1.06</v>
      </c>
      <c r="BQ132" s="9">
        <v>0</v>
      </c>
      <c r="BR132" s="9">
        <v>0.73</v>
      </c>
      <c r="BS132" s="9">
        <v>0.27</v>
      </c>
      <c r="BT132" s="9">
        <v>0</v>
      </c>
      <c r="BU132" s="9">
        <v>0</v>
      </c>
    </row>
    <row r="133" spans="1:73">
      <c r="A133" s="5" t="s">
        <v>172</v>
      </c>
      <c r="B133" s="7">
        <v>8795.64</v>
      </c>
      <c r="C133" s="7">
        <v>1759</v>
      </c>
      <c r="D133" s="7">
        <v>1759.16</v>
      </c>
      <c r="E133" s="7">
        <v>1759.16</v>
      </c>
      <c r="F133" s="7">
        <v>1759.16</v>
      </c>
      <c r="G133" s="7">
        <v>1759.16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8">
        <v>0</v>
      </c>
      <c r="V133" s="11">
        <v>0</v>
      </c>
      <c r="W133" s="8">
        <v>0</v>
      </c>
      <c r="X133" s="7">
        <v>0</v>
      </c>
      <c r="Y133" s="8">
        <v>0</v>
      </c>
      <c r="Z133" s="7">
        <v>1219.92</v>
      </c>
      <c r="AA133" s="8">
        <v>0.69346733668341709</v>
      </c>
      <c r="AB133" s="7">
        <v>0</v>
      </c>
      <c r="AC133" s="8">
        <v>0</v>
      </c>
      <c r="AD133" s="7">
        <v>0</v>
      </c>
      <c r="AE133" s="8">
        <v>0</v>
      </c>
      <c r="AF133" s="7">
        <v>0</v>
      </c>
      <c r="AG133" s="8">
        <v>0</v>
      </c>
      <c r="AH133" s="7">
        <v>0</v>
      </c>
      <c r="AI133" s="8">
        <v>0</v>
      </c>
      <c r="AJ133" s="7">
        <v>0</v>
      </c>
      <c r="AK133" s="8">
        <v>0</v>
      </c>
      <c r="AL133" s="7">
        <v>0</v>
      </c>
      <c r="AM133" s="8">
        <v>0</v>
      </c>
      <c r="AN133" s="9">
        <v>0</v>
      </c>
      <c r="AO133" s="8">
        <v>0</v>
      </c>
      <c r="AP133" s="9">
        <v>0</v>
      </c>
      <c r="AQ133" s="8">
        <v>0</v>
      </c>
      <c r="AR133" s="9">
        <v>0</v>
      </c>
      <c r="AS133" s="8">
        <v>0</v>
      </c>
      <c r="AT133" s="9">
        <v>0</v>
      </c>
      <c r="AU133" s="8">
        <v>0</v>
      </c>
      <c r="AV133" s="9">
        <v>0</v>
      </c>
      <c r="AW133" s="8">
        <v>0</v>
      </c>
      <c r="AX133" s="9">
        <v>0</v>
      </c>
      <c r="AY133" s="8">
        <v>0</v>
      </c>
      <c r="AZ133" s="9">
        <v>-1219.92</v>
      </c>
      <c r="BA133" s="8">
        <v>0</v>
      </c>
      <c r="BB133" s="9">
        <v>0</v>
      </c>
      <c r="BC133" s="8">
        <v>0</v>
      </c>
      <c r="BD133" s="10"/>
      <c r="BE133" s="6"/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</row>
    <row r="134" spans="1:73">
      <c r="A134" s="5" t="s">
        <v>173</v>
      </c>
      <c r="B134" s="7">
        <v>32354.440000000006</v>
      </c>
      <c r="C134" s="7">
        <v>1936</v>
      </c>
      <c r="D134" s="7">
        <v>1935.96</v>
      </c>
      <c r="E134" s="7">
        <v>1903.2</v>
      </c>
      <c r="F134" s="7">
        <v>1903.2</v>
      </c>
      <c r="G134" s="7">
        <v>1837.68</v>
      </c>
      <c r="H134" s="7">
        <v>1903.2</v>
      </c>
      <c r="I134" s="7">
        <v>1903.2</v>
      </c>
      <c r="J134" s="7">
        <v>1903.2</v>
      </c>
      <c r="K134" s="7">
        <v>1903.2</v>
      </c>
      <c r="L134" s="7">
        <v>1903.2</v>
      </c>
      <c r="M134" s="7">
        <v>1903.2</v>
      </c>
      <c r="N134" s="7">
        <v>1903.2</v>
      </c>
      <c r="O134" s="7">
        <v>1903.2</v>
      </c>
      <c r="P134" s="7">
        <v>1903.2</v>
      </c>
      <c r="Q134" s="7">
        <v>1903.2</v>
      </c>
      <c r="R134" s="7">
        <v>1903.2</v>
      </c>
      <c r="S134" s="7">
        <v>1903.2</v>
      </c>
      <c r="T134" s="7">
        <v>31193.239999999998</v>
      </c>
      <c r="U134" s="8">
        <v>0.96411002632096221</v>
      </c>
      <c r="V134" s="11">
        <v>0</v>
      </c>
      <c r="W134" s="8">
        <v>0</v>
      </c>
      <c r="X134" s="7">
        <v>986.44</v>
      </c>
      <c r="Y134" s="8">
        <v>0.50953532097770615</v>
      </c>
      <c r="Z134" s="7">
        <v>2433.6</v>
      </c>
      <c r="AA134" s="8">
        <v>1.2786885245901638</v>
      </c>
      <c r="AB134" s="7">
        <v>1132.04</v>
      </c>
      <c r="AC134" s="8">
        <v>0.59480874316939891</v>
      </c>
      <c r="AD134" s="7">
        <v>2462.1999999999998</v>
      </c>
      <c r="AE134" s="8">
        <v>1.3398415393322014</v>
      </c>
      <c r="AF134" s="7">
        <v>3099.72</v>
      </c>
      <c r="AG134" s="8">
        <v>1.6286885245901639</v>
      </c>
      <c r="AH134" s="7">
        <v>2702.96</v>
      </c>
      <c r="AI134" s="8">
        <v>1.4202185792349726</v>
      </c>
      <c r="AJ134" s="7">
        <v>1608.88</v>
      </c>
      <c r="AK134" s="8">
        <v>0.84535519125683067</v>
      </c>
      <c r="AL134" s="7">
        <v>1896.96</v>
      </c>
      <c r="AM134" s="8">
        <v>0.99672131147540988</v>
      </c>
      <c r="AN134" s="9">
        <v>1909.44</v>
      </c>
      <c r="AO134" s="8">
        <v>1.0032786885245901</v>
      </c>
      <c r="AP134" s="9">
        <v>2197.52</v>
      </c>
      <c r="AQ134" s="8">
        <v>1.1546448087431693</v>
      </c>
      <c r="AR134" s="9">
        <v>1608.88</v>
      </c>
      <c r="AS134" s="8">
        <v>0.84535519125683067</v>
      </c>
      <c r="AT134" s="9">
        <v>1777.95</v>
      </c>
      <c r="AU134" s="8">
        <v>0.93418978562421184</v>
      </c>
      <c r="AV134" s="9">
        <v>2032.22</v>
      </c>
      <c r="AW134" s="8">
        <v>1.067791088692728</v>
      </c>
      <c r="AX134" s="9">
        <v>1760</v>
      </c>
      <c r="AY134" s="8">
        <v>0.92475830180748209</v>
      </c>
      <c r="AZ134" s="9">
        <v>1999.01</v>
      </c>
      <c r="BA134" s="8">
        <v>1.0503415300546448</v>
      </c>
      <c r="BB134" s="9">
        <v>1585.42</v>
      </c>
      <c r="BC134" s="8">
        <v>0.83302858343841957</v>
      </c>
      <c r="BD134" s="10"/>
      <c r="BE134" s="6"/>
      <c r="BF134" s="9">
        <v>21.11</v>
      </c>
      <c r="BG134" s="9">
        <v>1.7</v>
      </c>
      <c r="BH134" s="9">
        <v>1.78</v>
      </c>
      <c r="BI134" s="9">
        <v>1.91</v>
      </c>
      <c r="BJ134" s="9">
        <v>2.52</v>
      </c>
      <c r="BK134" s="9">
        <v>4.97</v>
      </c>
      <c r="BL134" s="9">
        <v>2.17</v>
      </c>
      <c r="BM134" s="9">
        <v>6.06</v>
      </c>
      <c r="BN134" s="9">
        <v>18.990000000000002</v>
      </c>
      <c r="BO134" s="9">
        <v>0</v>
      </c>
      <c r="BP134" s="9">
        <v>0</v>
      </c>
      <c r="BQ134" s="9">
        <v>0</v>
      </c>
      <c r="BR134" s="9">
        <v>0</v>
      </c>
      <c r="BS134" s="9">
        <v>0.93</v>
      </c>
      <c r="BT134" s="9">
        <v>8.15</v>
      </c>
      <c r="BU134" s="9">
        <v>9.91</v>
      </c>
    </row>
    <row r="135" spans="1:73">
      <c r="A135" s="5" t="s">
        <v>174</v>
      </c>
      <c r="B135" s="7">
        <v>10408.6</v>
      </c>
      <c r="C135" s="7">
        <v>1735</v>
      </c>
      <c r="D135" s="7">
        <v>1734.72</v>
      </c>
      <c r="E135" s="7">
        <v>1734.72</v>
      </c>
      <c r="F135" s="7">
        <v>1734.72</v>
      </c>
      <c r="G135" s="7">
        <v>1734.72</v>
      </c>
      <c r="H135" s="7">
        <v>1734.72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3345.9599999999987</v>
      </c>
      <c r="U135" s="8">
        <v>0.32146109947543366</v>
      </c>
      <c r="V135" s="12">
        <v>201</v>
      </c>
      <c r="W135" s="8">
        <v>0.11585014409221903</v>
      </c>
      <c r="X135" s="7">
        <v>865.28</v>
      </c>
      <c r="Y135" s="8">
        <v>0.49880095923261386</v>
      </c>
      <c r="Z135" s="7">
        <v>3135.08</v>
      </c>
      <c r="AA135" s="8">
        <v>1.8072541966426858</v>
      </c>
      <c r="AB135" s="7">
        <v>1469</v>
      </c>
      <c r="AC135" s="8">
        <v>0.84682254196642681</v>
      </c>
      <c r="AD135" s="7">
        <v>865.28</v>
      </c>
      <c r="AE135" s="8">
        <v>0.49880095923261386</v>
      </c>
      <c r="AF135" s="7">
        <v>0</v>
      </c>
      <c r="AG135" s="8">
        <v>0</v>
      </c>
      <c r="AH135" s="7">
        <v>0</v>
      </c>
      <c r="AI135" s="8">
        <v>0</v>
      </c>
      <c r="AJ135" s="7">
        <v>0</v>
      </c>
      <c r="AK135" s="8">
        <v>0</v>
      </c>
      <c r="AL135" s="7">
        <v>0</v>
      </c>
      <c r="AM135" s="8">
        <v>0</v>
      </c>
      <c r="AN135" s="9">
        <v>-1289.5999999999999</v>
      </c>
      <c r="AO135" s="8">
        <v>0</v>
      </c>
      <c r="AP135" s="9">
        <v>0</v>
      </c>
      <c r="AQ135" s="8">
        <v>0</v>
      </c>
      <c r="AR135" s="9">
        <v>-804.96</v>
      </c>
      <c r="AS135" s="8">
        <v>0</v>
      </c>
      <c r="AT135" s="9">
        <v>-210.6</v>
      </c>
      <c r="AU135" s="8">
        <v>0</v>
      </c>
      <c r="AV135" s="9">
        <v>0</v>
      </c>
      <c r="AW135" s="8">
        <v>0</v>
      </c>
      <c r="AX135" s="9">
        <v>0</v>
      </c>
      <c r="AY135" s="8">
        <v>0</v>
      </c>
      <c r="AZ135" s="9">
        <v>-884.52</v>
      </c>
      <c r="BA135" s="8">
        <v>0</v>
      </c>
      <c r="BB135" s="9">
        <v>0</v>
      </c>
      <c r="BC135" s="8">
        <v>0</v>
      </c>
      <c r="BD135" s="10"/>
      <c r="BE135" s="6"/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</row>
    <row r="136" spans="1:73">
      <c r="A136" s="5" t="s">
        <v>175</v>
      </c>
      <c r="B136" s="7">
        <v>0</v>
      </c>
      <c r="C136" s="7">
        <v>1770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-1769.56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8">
        <v>0</v>
      </c>
      <c r="V136" s="11">
        <v>0</v>
      </c>
      <c r="W136" s="8">
        <v>0</v>
      </c>
      <c r="X136" s="7">
        <v>0</v>
      </c>
      <c r="Y136" s="8">
        <v>0</v>
      </c>
      <c r="Z136" s="7">
        <v>0</v>
      </c>
      <c r="AA136" s="8">
        <v>0</v>
      </c>
      <c r="AB136" s="7">
        <v>0</v>
      </c>
      <c r="AC136" s="8">
        <v>0</v>
      </c>
      <c r="AD136" s="7">
        <v>0</v>
      </c>
      <c r="AE136" s="8">
        <v>0</v>
      </c>
      <c r="AF136" s="7">
        <v>0</v>
      </c>
      <c r="AG136" s="8">
        <v>0</v>
      </c>
      <c r="AH136" s="7">
        <v>0</v>
      </c>
      <c r="AI136" s="8">
        <v>0</v>
      </c>
      <c r="AJ136" s="7">
        <v>1399.32</v>
      </c>
      <c r="AK136" s="8">
        <v>0</v>
      </c>
      <c r="AL136" s="7">
        <v>0</v>
      </c>
      <c r="AM136" s="8">
        <v>0</v>
      </c>
      <c r="AN136" s="9">
        <v>0</v>
      </c>
      <c r="AO136" s="8">
        <v>0</v>
      </c>
      <c r="AP136" s="9">
        <v>0</v>
      </c>
      <c r="AQ136" s="8">
        <v>0</v>
      </c>
      <c r="AR136" s="9">
        <v>0</v>
      </c>
      <c r="AS136" s="8">
        <v>0</v>
      </c>
      <c r="AT136" s="9">
        <v>0</v>
      </c>
      <c r="AU136" s="8">
        <v>0</v>
      </c>
      <c r="AV136" s="9">
        <v>0</v>
      </c>
      <c r="AW136" s="8">
        <v>0</v>
      </c>
      <c r="AX136" s="9">
        <v>0</v>
      </c>
      <c r="AY136" s="8">
        <v>0</v>
      </c>
      <c r="AZ136" s="9">
        <v>-1399.32</v>
      </c>
      <c r="BA136" s="8">
        <v>0</v>
      </c>
      <c r="BB136" s="7">
        <v>0</v>
      </c>
      <c r="BC136" s="8">
        <v>0</v>
      </c>
      <c r="BD136" s="10"/>
      <c r="BE136" s="6"/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7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7">
        <v>0</v>
      </c>
    </row>
    <row r="137" spans="1:73">
      <c r="A137" s="5" t="s">
        <v>176</v>
      </c>
      <c r="B137" s="7">
        <v>48628.679999999986</v>
      </c>
      <c r="C137" s="7">
        <v>2890</v>
      </c>
      <c r="D137" s="7">
        <v>2890.16</v>
      </c>
      <c r="E137" s="7">
        <v>2831.4</v>
      </c>
      <c r="F137" s="7">
        <v>2860.52</v>
      </c>
      <c r="G137" s="7">
        <v>2830.36</v>
      </c>
      <c r="H137" s="7">
        <v>2860.52</v>
      </c>
      <c r="I137" s="7">
        <v>2860.52</v>
      </c>
      <c r="J137" s="7">
        <v>2860.52</v>
      </c>
      <c r="K137" s="7">
        <v>2860.52</v>
      </c>
      <c r="L137" s="7">
        <v>2860.52</v>
      </c>
      <c r="M137" s="7">
        <v>2860.52</v>
      </c>
      <c r="N137" s="7">
        <v>2860.52</v>
      </c>
      <c r="O137" s="7">
        <v>2860.52</v>
      </c>
      <c r="P137" s="7">
        <v>2860.52</v>
      </c>
      <c r="Q137" s="7">
        <v>2860.52</v>
      </c>
      <c r="R137" s="7">
        <v>2860.52</v>
      </c>
      <c r="S137" s="7">
        <v>2860.52</v>
      </c>
      <c r="T137" s="7">
        <v>47562.6</v>
      </c>
      <c r="U137" s="8">
        <v>0.97807713472790159</v>
      </c>
      <c r="V137" s="12">
        <v>279</v>
      </c>
      <c r="W137" s="8">
        <v>9.6539792387543247E-2</v>
      </c>
      <c r="X137" s="7">
        <v>607.88</v>
      </c>
      <c r="Y137" s="8">
        <v>0.21032745591939547</v>
      </c>
      <c r="Z137" s="7">
        <v>5971.68</v>
      </c>
      <c r="AA137" s="8">
        <v>2.1090909090909089</v>
      </c>
      <c r="AB137" s="7">
        <v>1128.92</v>
      </c>
      <c r="AC137" s="8">
        <v>0.39465551717869479</v>
      </c>
      <c r="AD137" s="7">
        <v>1568.84</v>
      </c>
      <c r="AE137" s="8">
        <v>0.55428991365056035</v>
      </c>
      <c r="AF137" s="7">
        <v>2750.8</v>
      </c>
      <c r="AG137" s="8">
        <v>0.96164333757498643</v>
      </c>
      <c r="AH137" s="7">
        <v>1791.4</v>
      </c>
      <c r="AI137" s="8">
        <v>0.62624977276858762</v>
      </c>
      <c r="AJ137" s="7">
        <v>4168.84</v>
      </c>
      <c r="AK137" s="8">
        <v>1.4573713870205418</v>
      </c>
      <c r="AL137" s="7">
        <v>2605.2800000000002</v>
      </c>
      <c r="AM137" s="8">
        <v>0.91077146812467669</v>
      </c>
      <c r="AN137" s="9">
        <v>2200.64</v>
      </c>
      <c r="AO137" s="8">
        <v>0.7693146700599891</v>
      </c>
      <c r="AP137" s="9">
        <v>2018.64</v>
      </c>
      <c r="AQ137" s="8">
        <v>0.70568987456826038</v>
      </c>
      <c r="AR137" s="9">
        <v>7510.8</v>
      </c>
      <c r="AS137" s="8">
        <v>2.6256764504355852</v>
      </c>
      <c r="AT137" s="9">
        <v>3449.16</v>
      </c>
      <c r="AU137" s="8">
        <v>1.2057807671332486</v>
      </c>
      <c r="AV137" s="9">
        <v>2089.88</v>
      </c>
      <c r="AW137" s="8">
        <v>0.73059443737502272</v>
      </c>
      <c r="AX137" s="9">
        <v>3041.48</v>
      </c>
      <c r="AY137" s="8">
        <v>1.0632612252317761</v>
      </c>
      <c r="AZ137" s="9">
        <v>4584.84</v>
      </c>
      <c r="BA137" s="8">
        <v>1.6027994910016361</v>
      </c>
      <c r="BB137" s="9">
        <v>1794.52</v>
      </c>
      <c r="BC137" s="8">
        <v>0.62734048354844574</v>
      </c>
      <c r="BD137" s="10"/>
      <c r="BE137" s="6"/>
      <c r="BF137" s="9">
        <v>336.59</v>
      </c>
      <c r="BG137" s="9">
        <v>191.98</v>
      </c>
      <c r="BH137" s="9">
        <v>45.35</v>
      </c>
      <c r="BI137" s="9">
        <v>47.71</v>
      </c>
      <c r="BJ137" s="9">
        <v>13.23</v>
      </c>
      <c r="BK137" s="9">
        <v>10.87</v>
      </c>
      <c r="BL137" s="9">
        <v>12.7</v>
      </c>
      <c r="BM137" s="9">
        <v>14.75</v>
      </c>
      <c r="BN137" s="9">
        <v>36.42</v>
      </c>
      <c r="BO137" s="9">
        <v>0</v>
      </c>
      <c r="BP137" s="9">
        <v>30.63</v>
      </c>
      <c r="BQ137" s="9">
        <v>5.79</v>
      </c>
      <c r="BR137" s="9">
        <v>0</v>
      </c>
      <c r="BS137" s="9">
        <v>0</v>
      </c>
      <c r="BT137" s="9">
        <v>0</v>
      </c>
      <c r="BU137" s="9">
        <v>0</v>
      </c>
    </row>
    <row r="138" spans="1:73">
      <c r="A138" s="5" t="s">
        <v>177</v>
      </c>
      <c r="B138" s="7">
        <v>521.16000000000008</v>
      </c>
      <c r="C138" s="7">
        <v>1661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-1139.8399999999999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-2.2737367544323206E-13</v>
      </c>
      <c r="U138" s="8">
        <v>-4.3628381963932768E-16</v>
      </c>
      <c r="V138" s="11">
        <v>0</v>
      </c>
      <c r="W138" s="8">
        <v>0</v>
      </c>
      <c r="X138" s="7">
        <v>521.55999999999995</v>
      </c>
      <c r="Y138" s="8">
        <v>0</v>
      </c>
      <c r="Z138" s="7">
        <v>0</v>
      </c>
      <c r="AA138" s="8">
        <v>0</v>
      </c>
      <c r="AB138" s="7">
        <v>1043.1199999999999</v>
      </c>
      <c r="AC138" s="8">
        <v>0</v>
      </c>
      <c r="AD138" s="7">
        <v>0</v>
      </c>
      <c r="AE138" s="8">
        <v>0</v>
      </c>
      <c r="AF138" s="7">
        <v>0</v>
      </c>
      <c r="AG138" s="8">
        <v>0</v>
      </c>
      <c r="AH138" s="7">
        <v>0</v>
      </c>
      <c r="AI138" s="8">
        <v>0</v>
      </c>
      <c r="AJ138" s="7">
        <v>0</v>
      </c>
      <c r="AK138" s="8">
        <v>0</v>
      </c>
      <c r="AL138" s="7">
        <v>0</v>
      </c>
      <c r="AM138" s="8">
        <v>0</v>
      </c>
      <c r="AN138" s="9">
        <v>0</v>
      </c>
      <c r="AO138" s="8">
        <v>0</v>
      </c>
      <c r="AP138" s="9">
        <v>0</v>
      </c>
      <c r="AQ138" s="8">
        <v>0</v>
      </c>
      <c r="AR138" s="9">
        <v>0</v>
      </c>
      <c r="AS138" s="8">
        <v>0</v>
      </c>
      <c r="AT138" s="9">
        <v>-1564.68</v>
      </c>
      <c r="AU138" s="8">
        <v>0</v>
      </c>
      <c r="AV138" s="9">
        <v>0</v>
      </c>
      <c r="AW138" s="8">
        <v>0</v>
      </c>
      <c r="AX138" s="9">
        <v>0</v>
      </c>
      <c r="AY138" s="8">
        <v>0</v>
      </c>
      <c r="AZ138" s="9">
        <v>0</v>
      </c>
      <c r="BA138" s="8">
        <v>0</v>
      </c>
      <c r="BB138" s="9">
        <v>0</v>
      </c>
      <c r="BC138" s="8">
        <v>0</v>
      </c>
      <c r="BD138" s="10"/>
      <c r="BE138" s="6"/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</row>
    <row r="139" spans="1:73">
      <c r="A139" s="5" t="s">
        <v>178</v>
      </c>
      <c r="B139" s="7">
        <v>55736.359999999986</v>
      </c>
      <c r="C139" s="7">
        <v>3285</v>
      </c>
      <c r="D139" s="7">
        <v>3284.84</v>
      </c>
      <c r="E139" s="7">
        <v>3278.6</v>
      </c>
      <c r="F139" s="7">
        <v>3278.6</v>
      </c>
      <c r="G139" s="7">
        <v>3266.12</v>
      </c>
      <c r="H139" s="7">
        <v>3278.6</v>
      </c>
      <c r="I139" s="7">
        <v>3278.6</v>
      </c>
      <c r="J139" s="7">
        <v>3278.6</v>
      </c>
      <c r="K139" s="7">
        <v>3278.6</v>
      </c>
      <c r="L139" s="7">
        <v>3278.6</v>
      </c>
      <c r="M139" s="7">
        <v>3278.6</v>
      </c>
      <c r="N139" s="7">
        <v>3278.6</v>
      </c>
      <c r="O139" s="7">
        <v>3278.6</v>
      </c>
      <c r="P139" s="7">
        <v>3278.6</v>
      </c>
      <c r="Q139" s="7">
        <v>3278.6</v>
      </c>
      <c r="R139" s="7">
        <v>3278.6</v>
      </c>
      <c r="S139" s="7">
        <v>3278.6</v>
      </c>
      <c r="T139" s="7">
        <v>50707.43</v>
      </c>
      <c r="U139" s="8">
        <v>0.90977290228497187</v>
      </c>
      <c r="V139" s="11">
        <v>0</v>
      </c>
      <c r="W139" s="8">
        <v>0</v>
      </c>
      <c r="X139" s="7">
        <v>996.84</v>
      </c>
      <c r="Y139" s="8">
        <v>0.30346683552319137</v>
      </c>
      <c r="Z139" s="7">
        <v>3049.8</v>
      </c>
      <c r="AA139" s="8">
        <v>0.93021411578112612</v>
      </c>
      <c r="AB139" s="7">
        <v>0</v>
      </c>
      <c r="AC139" s="8">
        <v>0</v>
      </c>
      <c r="AD139" s="7">
        <v>2190.7600000000002</v>
      </c>
      <c r="AE139" s="8">
        <v>0.67075306479859909</v>
      </c>
      <c r="AF139" s="7">
        <v>1457.04</v>
      </c>
      <c r="AG139" s="8">
        <v>0.44440919904837428</v>
      </c>
      <c r="AH139" s="7">
        <v>1287.52</v>
      </c>
      <c r="AI139" s="8">
        <v>0.39270420301348136</v>
      </c>
      <c r="AJ139" s="7">
        <v>5503.68</v>
      </c>
      <c r="AK139" s="8">
        <v>1.6786677240285488</v>
      </c>
      <c r="AL139" s="7">
        <v>1759.68</v>
      </c>
      <c r="AM139" s="8">
        <v>0.53671689135606659</v>
      </c>
      <c r="AN139" s="9">
        <v>6310.76</v>
      </c>
      <c r="AO139" s="8">
        <v>1.9248337705118039</v>
      </c>
      <c r="AP139" s="9">
        <v>6837.76</v>
      </c>
      <c r="AQ139" s="8">
        <v>2.085573110473983</v>
      </c>
      <c r="AR139" s="9">
        <v>3915.88</v>
      </c>
      <c r="AS139" s="8">
        <v>1.1943756481424999</v>
      </c>
      <c r="AT139" s="9">
        <v>6046.32</v>
      </c>
      <c r="AU139" s="8">
        <v>1.8441773927896052</v>
      </c>
      <c r="AV139" s="9">
        <v>2623.24</v>
      </c>
      <c r="AW139" s="8">
        <v>0.80010980296468004</v>
      </c>
      <c r="AX139" s="9">
        <v>2227.6799999999998</v>
      </c>
      <c r="AY139" s="8">
        <v>0.6794607454401268</v>
      </c>
      <c r="AZ139" s="9">
        <v>3134.92</v>
      </c>
      <c r="BA139" s="8">
        <v>0.9561764167632526</v>
      </c>
      <c r="BB139" s="9">
        <v>3365.55</v>
      </c>
      <c r="BC139" s="8">
        <v>1.0265204660525835</v>
      </c>
      <c r="BD139" s="10"/>
      <c r="BE139" s="6"/>
      <c r="BF139" s="9">
        <v>583.61</v>
      </c>
      <c r="BG139" s="9">
        <v>319.24</v>
      </c>
      <c r="BH139" s="9">
        <v>66.239999999999995</v>
      </c>
      <c r="BI139" s="9">
        <v>48.41</v>
      </c>
      <c r="BJ139" s="9">
        <v>47.87</v>
      </c>
      <c r="BK139" s="9">
        <v>28.01</v>
      </c>
      <c r="BL139" s="9">
        <v>29.1</v>
      </c>
      <c r="BM139" s="9">
        <v>44.74</v>
      </c>
      <c r="BN139" s="9">
        <v>321.08999999999997</v>
      </c>
      <c r="BO139" s="9">
        <v>0.94</v>
      </c>
      <c r="BP139" s="9">
        <v>12.23</v>
      </c>
      <c r="BQ139" s="9">
        <v>182.98</v>
      </c>
      <c r="BR139" s="9">
        <v>93.58</v>
      </c>
      <c r="BS139" s="9">
        <v>0.66</v>
      </c>
      <c r="BT139" s="9">
        <v>27.17</v>
      </c>
      <c r="BU139" s="9">
        <v>3.53</v>
      </c>
    </row>
    <row r="140" spans="1:73">
      <c r="A140" s="5" t="s">
        <v>179</v>
      </c>
      <c r="B140" s="7">
        <v>70180.279999999984</v>
      </c>
      <c r="C140" s="7">
        <v>4133</v>
      </c>
      <c r="D140" s="7">
        <v>4133.4799999999996</v>
      </c>
      <c r="E140" s="7">
        <v>4128.28</v>
      </c>
      <c r="F140" s="7">
        <v>4128.28</v>
      </c>
      <c r="G140" s="7">
        <v>4117.88</v>
      </c>
      <c r="H140" s="7">
        <v>4128.28</v>
      </c>
      <c r="I140" s="7">
        <v>4128.28</v>
      </c>
      <c r="J140" s="7">
        <v>4128.28</v>
      </c>
      <c r="K140" s="7">
        <v>4128.28</v>
      </c>
      <c r="L140" s="7">
        <v>4128.28</v>
      </c>
      <c r="M140" s="7">
        <v>4128.28</v>
      </c>
      <c r="N140" s="7">
        <v>4128.28</v>
      </c>
      <c r="O140" s="7">
        <v>4128.28</v>
      </c>
      <c r="P140" s="7">
        <v>4128.28</v>
      </c>
      <c r="Q140" s="7">
        <v>4128.28</v>
      </c>
      <c r="R140" s="7">
        <v>4128.28</v>
      </c>
      <c r="S140" s="7">
        <v>4128.28</v>
      </c>
      <c r="T140" s="7">
        <v>63387.19000000001</v>
      </c>
      <c r="U140" s="8">
        <v>0.90320514537702079</v>
      </c>
      <c r="V140" s="11">
        <v>0</v>
      </c>
      <c r="W140" s="8">
        <v>0</v>
      </c>
      <c r="X140" s="7">
        <v>2589.6</v>
      </c>
      <c r="Y140" s="8">
        <v>0.62649389860359794</v>
      </c>
      <c r="Z140" s="7">
        <v>4431.96</v>
      </c>
      <c r="AA140" s="8">
        <v>1.0735609018768109</v>
      </c>
      <c r="AB140" s="7">
        <v>578.24</v>
      </c>
      <c r="AC140" s="8">
        <v>0.14006801864214638</v>
      </c>
      <c r="AD140" s="7">
        <v>9799.4</v>
      </c>
      <c r="AE140" s="8">
        <v>2.3797196615734308</v>
      </c>
      <c r="AF140" s="7">
        <v>0</v>
      </c>
      <c r="AG140" s="8">
        <v>0</v>
      </c>
      <c r="AH140" s="7">
        <v>0</v>
      </c>
      <c r="AI140" s="8">
        <v>0</v>
      </c>
      <c r="AJ140" s="7">
        <v>9998.56</v>
      </c>
      <c r="AK140" s="8">
        <v>2.4219675022043079</v>
      </c>
      <c r="AL140" s="7">
        <v>1588.08</v>
      </c>
      <c r="AM140" s="8">
        <v>0.38468320947222573</v>
      </c>
      <c r="AN140" s="9">
        <v>7064.72</v>
      </c>
      <c r="AO140" s="8">
        <v>1.7112986522232021</v>
      </c>
      <c r="AP140" s="9">
        <v>3662.88</v>
      </c>
      <c r="AQ140" s="8">
        <v>0.88726539866481935</v>
      </c>
      <c r="AR140" s="9">
        <v>4081.48</v>
      </c>
      <c r="AS140" s="8">
        <v>0.98866355964227237</v>
      </c>
      <c r="AT140" s="9">
        <v>3847.48</v>
      </c>
      <c r="AU140" s="8">
        <v>0.93198135785363401</v>
      </c>
      <c r="AV140" s="9">
        <v>3479.84</v>
      </c>
      <c r="AW140" s="8">
        <v>0.8429273208212622</v>
      </c>
      <c r="AX140" s="9">
        <v>5305.27</v>
      </c>
      <c r="AY140" s="8">
        <v>1.2851042080479038</v>
      </c>
      <c r="AZ140" s="9">
        <v>3008.72</v>
      </c>
      <c r="BA140" s="8">
        <v>0.72880715455347023</v>
      </c>
      <c r="BB140" s="9">
        <v>3950.96</v>
      </c>
      <c r="BC140" s="8">
        <v>0.95704748708905407</v>
      </c>
      <c r="BD140" s="10"/>
      <c r="BE140" s="6"/>
      <c r="BF140" s="9">
        <v>404.46</v>
      </c>
      <c r="BG140" s="9">
        <v>125.98</v>
      </c>
      <c r="BH140" s="9">
        <v>36.11</v>
      </c>
      <c r="BI140" s="9">
        <v>42.65</v>
      </c>
      <c r="BJ140" s="9">
        <v>47.14</v>
      </c>
      <c r="BK140" s="9">
        <v>47.93</v>
      </c>
      <c r="BL140" s="9">
        <v>44.7</v>
      </c>
      <c r="BM140" s="9">
        <v>59.95</v>
      </c>
      <c r="BN140" s="9">
        <v>13.59</v>
      </c>
      <c r="BO140" s="9">
        <v>1.97</v>
      </c>
      <c r="BP140" s="9">
        <v>2.72</v>
      </c>
      <c r="BQ140" s="9">
        <v>5.81</v>
      </c>
      <c r="BR140" s="9">
        <v>3.09</v>
      </c>
      <c r="BS140" s="9">
        <v>0</v>
      </c>
      <c r="BT140" s="9">
        <v>0</v>
      </c>
      <c r="BU140" s="9">
        <v>0</v>
      </c>
    </row>
    <row r="141" spans="1:73">
      <c r="A141" s="5" t="s">
        <v>180</v>
      </c>
      <c r="B141" s="7">
        <v>54745.960000000006</v>
      </c>
      <c r="C141" s="7">
        <v>3228</v>
      </c>
      <c r="D141" s="7">
        <v>3228.16</v>
      </c>
      <c r="E141" s="7">
        <v>3220.36</v>
      </c>
      <c r="F141" s="7">
        <v>3220.36</v>
      </c>
      <c r="G141" s="7">
        <v>3204.76</v>
      </c>
      <c r="H141" s="7">
        <v>3220.36</v>
      </c>
      <c r="I141" s="7">
        <v>3220.36</v>
      </c>
      <c r="J141" s="7">
        <v>3220.36</v>
      </c>
      <c r="K141" s="7">
        <v>3220.36</v>
      </c>
      <c r="L141" s="7">
        <v>3220.36</v>
      </c>
      <c r="M141" s="7">
        <v>3220.36</v>
      </c>
      <c r="N141" s="7">
        <v>3220.36</v>
      </c>
      <c r="O141" s="7">
        <v>3220.36</v>
      </c>
      <c r="P141" s="7">
        <v>3220.36</v>
      </c>
      <c r="Q141" s="7">
        <v>3220.36</v>
      </c>
      <c r="R141" s="7">
        <v>3220.36</v>
      </c>
      <c r="S141" s="7">
        <v>3220.36</v>
      </c>
      <c r="T141" s="7">
        <v>53052.48000000001</v>
      </c>
      <c r="U141" s="8">
        <v>0.96906657587153466</v>
      </c>
      <c r="V141" s="12">
        <v>156</v>
      </c>
      <c r="W141" s="8">
        <v>4.8327137546468404E-2</v>
      </c>
      <c r="X141" s="7">
        <v>862.16</v>
      </c>
      <c r="Y141" s="8">
        <v>0.26707474226804123</v>
      </c>
      <c r="Z141" s="7">
        <v>3446.04</v>
      </c>
      <c r="AA141" s="8">
        <v>1.0700791215888907</v>
      </c>
      <c r="AB141" s="7">
        <v>0</v>
      </c>
      <c r="AC141" s="8">
        <v>0</v>
      </c>
      <c r="AD141" s="7">
        <v>6417.28</v>
      </c>
      <c r="AE141" s="8">
        <v>2.0024213981702217</v>
      </c>
      <c r="AF141" s="7">
        <v>6429.2</v>
      </c>
      <c r="AG141" s="8">
        <v>1.9964227601883018</v>
      </c>
      <c r="AH141" s="7">
        <v>1431.04</v>
      </c>
      <c r="AI141" s="8">
        <v>0.44437267883093812</v>
      </c>
      <c r="AJ141" s="7">
        <v>3583.72</v>
      </c>
      <c r="AK141" s="8">
        <v>1.1128321057273098</v>
      </c>
      <c r="AL141" s="7">
        <v>1153.3599999999999</v>
      </c>
      <c r="AM141" s="8">
        <v>0.35814629420313254</v>
      </c>
      <c r="AN141" s="9">
        <v>5083.6400000000003</v>
      </c>
      <c r="AO141" s="8">
        <v>1.5785936975990262</v>
      </c>
      <c r="AP141" s="9">
        <v>2568.4</v>
      </c>
      <c r="AQ141" s="8">
        <v>0.79755058440671234</v>
      </c>
      <c r="AR141" s="9">
        <v>4190.68</v>
      </c>
      <c r="AS141" s="8">
        <v>1.3013079283061522</v>
      </c>
      <c r="AT141" s="9">
        <v>6543.16</v>
      </c>
      <c r="AU141" s="8">
        <v>2.0318101081866624</v>
      </c>
      <c r="AV141" s="9">
        <v>3010.28</v>
      </c>
      <c r="AW141" s="8">
        <v>0.93476505732278381</v>
      </c>
      <c r="AX141" s="9">
        <v>2851.68</v>
      </c>
      <c r="AY141" s="8">
        <v>0.88551590505409328</v>
      </c>
      <c r="AZ141" s="9">
        <v>3327.48</v>
      </c>
      <c r="BA141" s="8">
        <v>1.0332633618601648</v>
      </c>
      <c r="BB141" s="9">
        <v>1998.36</v>
      </c>
      <c r="BC141" s="8">
        <v>0.62053931858549971</v>
      </c>
      <c r="BD141" s="10"/>
      <c r="BE141" s="6"/>
      <c r="BF141" s="9">
        <v>159.62000000000003</v>
      </c>
      <c r="BG141" s="9">
        <v>78.17</v>
      </c>
      <c r="BH141" s="9">
        <v>26.71</v>
      </c>
      <c r="BI141" s="9">
        <v>28.49</v>
      </c>
      <c r="BJ141" s="9">
        <v>21.11</v>
      </c>
      <c r="BK141" s="9">
        <v>0</v>
      </c>
      <c r="BL141" s="9">
        <v>1.21</v>
      </c>
      <c r="BM141" s="9">
        <v>3.93</v>
      </c>
      <c r="BN141" s="9">
        <v>139.12</v>
      </c>
      <c r="BO141" s="9">
        <v>1.26</v>
      </c>
      <c r="BP141" s="9">
        <v>8.34</v>
      </c>
      <c r="BQ141" s="9">
        <v>123.71</v>
      </c>
      <c r="BR141" s="9">
        <v>5.81</v>
      </c>
      <c r="BS141" s="9">
        <v>0</v>
      </c>
      <c r="BT141" s="9">
        <v>0</v>
      </c>
      <c r="BU141" s="9">
        <v>0</v>
      </c>
    </row>
    <row r="142" spans="1:73">
      <c r="A142" s="5" t="s">
        <v>181</v>
      </c>
      <c r="B142" s="7">
        <v>56761.999999999978</v>
      </c>
      <c r="C142" s="7">
        <v>3345</v>
      </c>
      <c r="D142" s="7">
        <v>3344.64</v>
      </c>
      <c r="E142" s="7">
        <v>3338.92</v>
      </c>
      <c r="F142" s="7">
        <v>3338.92</v>
      </c>
      <c r="G142" s="7">
        <v>3327.48</v>
      </c>
      <c r="H142" s="7">
        <v>3338.92</v>
      </c>
      <c r="I142" s="7">
        <v>3338.92</v>
      </c>
      <c r="J142" s="7">
        <v>3338.92</v>
      </c>
      <c r="K142" s="7">
        <v>3338.92</v>
      </c>
      <c r="L142" s="7">
        <v>3338.92</v>
      </c>
      <c r="M142" s="7">
        <v>3338.92</v>
      </c>
      <c r="N142" s="7">
        <v>3338.92</v>
      </c>
      <c r="O142" s="7">
        <v>3338.92</v>
      </c>
      <c r="P142" s="7">
        <v>3338.92</v>
      </c>
      <c r="Q142" s="7">
        <v>3338.92</v>
      </c>
      <c r="R142" s="7">
        <v>3338.92</v>
      </c>
      <c r="S142" s="7">
        <v>3338.92</v>
      </c>
      <c r="T142" s="7">
        <v>53577.229999999996</v>
      </c>
      <c r="U142" s="8">
        <v>0.94389256897219997</v>
      </c>
      <c r="V142" s="11">
        <v>0</v>
      </c>
      <c r="W142" s="8">
        <v>0</v>
      </c>
      <c r="X142" s="7">
        <v>1734.2</v>
      </c>
      <c r="Y142" s="8">
        <v>0.51850124378109452</v>
      </c>
      <c r="Z142" s="7">
        <v>3506.88</v>
      </c>
      <c r="AA142" s="8">
        <v>1.0503036910138608</v>
      </c>
      <c r="AB142" s="7">
        <v>0</v>
      </c>
      <c r="AC142" s="8">
        <v>0</v>
      </c>
      <c r="AD142" s="7">
        <v>5782.4</v>
      </c>
      <c r="AE142" s="8">
        <v>1.7377715268010625</v>
      </c>
      <c r="AF142" s="7">
        <v>1508</v>
      </c>
      <c r="AG142" s="8">
        <v>0.45164304625447749</v>
      </c>
      <c r="AH142" s="7">
        <v>846.56</v>
      </c>
      <c r="AI142" s="8">
        <v>0.2535430618283756</v>
      </c>
      <c r="AJ142" s="7">
        <v>9829.08</v>
      </c>
      <c r="AK142" s="8">
        <v>2.9437902076120421</v>
      </c>
      <c r="AL142" s="7">
        <v>0</v>
      </c>
      <c r="AM142" s="8">
        <v>0</v>
      </c>
      <c r="AN142" s="9">
        <v>7049.08</v>
      </c>
      <c r="AO142" s="8">
        <v>2.1111856528458302</v>
      </c>
      <c r="AP142" s="9">
        <v>3921.32</v>
      </c>
      <c r="AQ142" s="8">
        <v>1.1744276592431087</v>
      </c>
      <c r="AR142" s="9">
        <v>4598.2700000000004</v>
      </c>
      <c r="AS142" s="8">
        <v>1.3771728582895069</v>
      </c>
      <c r="AT142" s="9">
        <v>2104.96</v>
      </c>
      <c r="AU142" s="8">
        <v>0.63043139697866379</v>
      </c>
      <c r="AV142" s="9">
        <v>3904.32</v>
      </c>
      <c r="AW142" s="8">
        <v>1.1693361925413008</v>
      </c>
      <c r="AX142" s="9">
        <v>3950.96</v>
      </c>
      <c r="AY142" s="8">
        <v>1.183304781186731</v>
      </c>
      <c r="AZ142" s="9">
        <v>2186.08</v>
      </c>
      <c r="BA142" s="8">
        <v>0.65472667808752527</v>
      </c>
      <c r="BB142" s="9">
        <v>2655.12</v>
      </c>
      <c r="BC142" s="8">
        <v>0.7952032393708145</v>
      </c>
      <c r="BD142" s="10"/>
      <c r="BE142" s="6"/>
      <c r="BF142" s="9">
        <v>180.23000000000002</v>
      </c>
      <c r="BG142" s="9">
        <v>75.510000000000005</v>
      </c>
      <c r="BH142" s="9">
        <v>25.87</v>
      </c>
      <c r="BI142" s="9">
        <v>17.97</v>
      </c>
      <c r="BJ142" s="9">
        <v>15.44</v>
      </c>
      <c r="BK142" s="9">
        <v>19.38</v>
      </c>
      <c r="BL142" s="9">
        <v>13.2</v>
      </c>
      <c r="BM142" s="9">
        <v>12.86</v>
      </c>
      <c r="BN142" s="9">
        <v>23.73</v>
      </c>
      <c r="BO142" s="9">
        <v>1.31</v>
      </c>
      <c r="BP142" s="9">
        <v>0.68</v>
      </c>
      <c r="BQ142" s="9">
        <v>0</v>
      </c>
      <c r="BR142" s="9">
        <v>0</v>
      </c>
      <c r="BS142" s="9">
        <v>19.399999999999999</v>
      </c>
      <c r="BT142" s="9">
        <v>0.69</v>
      </c>
      <c r="BU142" s="9">
        <v>1.65</v>
      </c>
    </row>
    <row r="143" spans="1:73">
      <c r="A143" s="5" t="s">
        <v>182</v>
      </c>
      <c r="B143" s="7">
        <v>56903.199999999975</v>
      </c>
      <c r="C143" s="7">
        <v>3351</v>
      </c>
      <c r="D143" s="7">
        <v>3350.88</v>
      </c>
      <c r="E143" s="7">
        <v>3347.24</v>
      </c>
      <c r="F143" s="7">
        <v>3347.24</v>
      </c>
      <c r="G143" s="7">
        <v>3339.96</v>
      </c>
      <c r="H143" s="7">
        <v>3347.24</v>
      </c>
      <c r="I143" s="7">
        <v>3347.24</v>
      </c>
      <c r="J143" s="7">
        <v>3347.24</v>
      </c>
      <c r="K143" s="7">
        <v>3347.24</v>
      </c>
      <c r="L143" s="7">
        <v>3347.24</v>
      </c>
      <c r="M143" s="7">
        <v>3347.24</v>
      </c>
      <c r="N143" s="7">
        <v>3347.24</v>
      </c>
      <c r="O143" s="7">
        <v>3347.24</v>
      </c>
      <c r="P143" s="7">
        <v>3347.24</v>
      </c>
      <c r="Q143" s="7">
        <v>3347.24</v>
      </c>
      <c r="R143" s="7">
        <v>3347.24</v>
      </c>
      <c r="S143" s="7">
        <v>3347.24</v>
      </c>
      <c r="T143" s="7">
        <v>52310.96</v>
      </c>
      <c r="U143" s="8">
        <v>0.91929733301466388</v>
      </c>
      <c r="V143" s="11">
        <v>0</v>
      </c>
      <c r="W143" s="8">
        <v>0</v>
      </c>
      <c r="X143" s="7">
        <v>611</v>
      </c>
      <c r="Y143" s="8">
        <v>0.18234016139044071</v>
      </c>
      <c r="Z143" s="7">
        <v>4464.72</v>
      </c>
      <c r="AA143" s="8">
        <v>1.3338511729066338</v>
      </c>
      <c r="AB143" s="7">
        <v>667.68</v>
      </c>
      <c r="AC143" s="8">
        <v>0.19947180363523381</v>
      </c>
      <c r="AD143" s="7">
        <v>6714.24</v>
      </c>
      <c r="AE143" s="8">
        <v>2.0102755721625409</v>
      </c>
      <c r="AF143" s="7">
        <v>2859.48</v>
      </c>
      <c r="AG143" s="8">
        <v>0.85427994407332619</v>
      </c>
      <c r="AH143" s="7">
        <v>165.88</v>
      </c>
      <c r="AI143" s="8">
        <v>4.9557247164828337E-2</v>
      </c>
      <c r="AJ143" s="7">
        <v>5863.76</v>
      </c>
      <c r="AK143" s="8">
        <v>1.7518194094238837</v>
      </c>
      <c r="AL143" s="7">
        <v>1781.52</v>
      </c>
      <c r="AM143" s="8">
        <v>0.53223551343793696</v>
      </c>
      <c r="AN143" s="9">
        <v>5119.68</v>
      </c>
      <c r="AO143" s="8">
        <v>1.5295228307501108</v>
      </c>
      <c r="AP143" s="9">
        <v>3989.44</v>
      </c>
      <c r="AQ143" s="8">
        <v>1.191859561907721</v>
      </c>
      <c r="AR143" s="9">
        <v>3355.56</v>
      </c>
      <c r="AS143" s="8">
        <v>1.002485629951841</v>
      </c>
      <c r="AT143" s="9">
        <v>3453.84</v>
      </c>
      <c r="AU143" s="8">
        <v>1.031847133757962</v>
      </c>
      <c r="AV143" s="9">
        <v>2725.32</v>
      </c>
      <c r="AW143" s="8">
        <v>0.81419916109989132</v>
      </c>
      <c r="AX143" s="9">
        <v>4922.32</v>
      </c>
      <c r="AY143" s="8">
        <v>1.4705608202578841</v>
      </c>
      <c r="AZ143" s="9">
        <v>3079.96</v>
      </c>
      <c r="BA143" s="8">
        <v>0.92014913779711049</v>
      </c>
      <c r="BB143" s="9">
        <v>2536.56</v>
      </c>
      <c r="BC143" s="8">
        <v>0.75780643156750038</v>
      </c>
      <c r="BD143" s="10"/>
      <c r="BE143" s="6"/>
      <c r="BF143" s="9">
        <v>331.64</v>
      </c>
      <c r="BG143" s="9">
        <v>119.71</v>
      </c>
      <c r="BH143" s="9">
        <v>35.869999999999997</v>
      </c>
      <c r="BI143" s="9">
        <v>34.520000000000003</v>
      </c>
      <c r="BJ143" s="9">
        <v>33.04</v>
      </c>
      <c r="BK143" s="9">
        <v>34.020000000000003</v>
      </c>
      <c r="BL143" s="9">
        <v>37.82</v>
      </c>
      <c r="BM143" s="9">
        <v>36.659999999999997</v>
      </c>
      <c r="BN143" s="9">
        <v>75.19</v>
      </c>
      <c r="BO143" s="9">
        <v>0</v>
      </c>
      <c r="BP143" s="9">
        <v>0.65</v>
      </c>
      <c r="BQ143" s="9">
        <v>28</v>
      </c>
      <c r="BR143" s="9">
        <v>1.24</v>
      </c>
      <c r="BS143" s="9">
        <v>31.37</v>
      </c>
      <c r="BT143" s="9">
        <v>12.59</v>
      </c>
      <c r="BU143" s="9">
        <v>1.34</v>
      </c>
    </row>
    <row r="144" spans="1:73">
      <c r="A144" s="5" t="s">
        <v>183</v>
      </c>
      <c r="B144" s="7">
        <v>39355.80000000001</v>
      </c>
      <c r="C144" s="7">
        <v>2545</v>
      </c>
      <c r="D144" s="7">
        <v>2544.88</v>
      </c>
      <c r="E144" s="7">
        <v>2544.88</v>
      </c>
      <c r="F144" s="7">
        <v>2544.88</v>
      </c>
      <c r="G144" s="7">
        <v>2544.88</v>
      </c>
      <c r="H144" s="7">
        <v>2544.88</v>
      </c>
      <c r="I144" s="7">
        <v>2544.88</v>
      </c>
      <c r="J144" s="7">
        <v>2544.88</v>
      </c>
      <c r="K144" s="7">
        <v>2544.88</v>
      </c>
      <c r="L144" s="7">
        <v>246.48</v>
      </c>
      <c r="M144" s="7">
        <v>2315.04</v>
      </c>
      <c r="N144" s="7">
        <v>2315.04</v>
      </c>
      <c r="O144" s="7">
        <v>2315.04</v>
      </c>
      <c r="P144" s="7">
        <v>2315.04</v>
      </c>
      <c r="Q144" s="7">
        <v>2315.04</v>
      </c>
      <c r="R144" s="7">
        <v>2315.04</v>
      </c>
      <c r="S144" s="7">
        <v>2315.04</v>
      </c>
      <c r="T144" s="7">
        <v>19708.52</v>
      </c>
      <c r="U144" s="8">
        <v>0.5007780301759841</v>
      </c>
      <c r="V144" s="11">
        <v>0</v>
      </c>
      <c r="W144" s="8">
        <v>0</v>
      </c>
      <c r="X144" s="7">
        <v>460.2</v>
      </c>
      <c r="Y144" s="8">
        <v>0.18083367388639149</v>
      </c>
      <c r="Z144" s="7">
        <v>1854.4</v>
      </c>
      <c r="AA144" s="8">
        <v>0.72867875891987044</v>
      </c>
      <c r="AB144" s="7">
        <v>780</v>
      </c>
      <c r="AC144" s="8">
        <v>0.30649775234981608</v>
      </c>
      <c r="AD144" s="7">
        <v>1272.96</v>
      </c>
      <c r="AE144" s="8">
        <v>0.50020433183489987</v>
      </c>
      <c r="AF144" s="7">
        <v>1658.2</v>
      </c>
      <c r="AG144" s="8">
        <v>0.65158278582880136</v>
      </c>
      <c r="AH144" s="7">
        <v>0</v>
      </c>
      <c r="AI144" s="8">
        <v>0</v>
      </c>
      <c r="AJ144" s="7">
        <v>2081.56</v>
      </c>
      <c r="AK144" s="8">
        <v>0.81794033510420916</v>
      </c>
      <c r="AL144" s="7">
        <v>577.20000000000005</v>
      </c>
      <c r="AM144" s="8">
        <v>0.22680833673886391</v>
      </c>
      <c r="AN144" s="9">
        <v>577.20000000000005</v>
      </c>
      <c r="AO144" s="8">
        <v>2.3417721518987347</v>
      </c>
      <c r="AP144" s="9">
        <v>1739.4</v>
      </c>
      <c r="AQ144" s="8">
        <v>0.75134770889487879</v>
      </c>
      <c r="AR144" s="9">
        <v>1042.08</v>
      </c>
      <c r="AS144" s="8">
        <v>0.45013477088948783</v>
      </c>
      <c r="AT144" s="9">
        <v>3259.36</v>
      </c>
      <c r="AU144" s="8">
        <v>1.4079065588499551</v>
      </c>
      <c r="AV144" s="9">
        <v>927.16</v>
      </c>
      <c r="AW144" s="8">
        <v>0.40049415992812221</v>
      </c>
      <c r="AX144" s="9">
        <v>1159.92</v>
      </c>
      <c r="AY144" s="8">
        <v>0.50103669914990678</v>
      </c>
      <c r="AZ144" s="9">
        <v>1391.72</v>
      </c>
      <c r="BA144" s="8">
        <v>0.60116455871172858</v>
      </c>
      <c r="BB144" s="9">
        <v>927.16</v>
      </c>
      <c r="BC144" s="8">
        <v>0.40049415992812221</v>
      </c>
      <c r="BD144" s="10"/>
      <c r="BE144" s="6"/>
      <c r="BF144" s="9">
        <v>1216.01</v>
      </c>
      <c r="BG144" s="9">
        <v>424.01</v>
      </c>
      <c r="BH144" s="9">
        <v>109.47</v>
      </c>
      <c r="BI144" s="9">
        <v>114.54</v>
      </c>
      <c r="BJ144" s="9">
        <v>125.14</v>
      </c>
      <c r="BK144" s="9">
        <v>118.86</v>
      </c>
      <c r="BL144" s="9">
        <v>133.04</v>
      </c>
      <c r="BM144" s="9">
        <v>190.95</v>
      </c>
      <c r="BN144" s="9">
        <v>77.569999999999993</v>
      </c>
      <c r="BO144" s="9">
        <v>0</v>
      </c>
      <c r="BP144" s="9">
        <v>22.13</v>
      </c>
      <c r="BQ144" s="9">
        <v>43.12</v>
      </c>
      <c r="BR144" s="9">
        <v>11.74</v>
      </c>
      <c r="BS144" s="9">
        <v>0</v>
      </c>
      <c r="BT144" s="9">
        <v>0.57999999999999996</v>
      </c>
      <c r="BU144" s="9">
        <v>0</v>
      </c>
    </row>
    <row r="145" spans="1:73">
      <c r="A145" s="5" t="s">
        <v>184</v>
      </c>
      <c r="B145" s="7">
        <v>168631.36</v>
      </c>
      <c r="C145" s="7">
        <v>9996</v>
      </c>
      <c r="D145" s="7">
        <v>9996.48</v>
      </c>
      <c r="E145" s="7">
        <v>9919.52</v>
      </c>
      <c r="F145" s="7">
        <v>9919.52</v>
      </c>
      <c r="G145" s="7">
        <v>9765.6</v>
      </c>
      <c r="H145" s="7">
        <v>9919.52</v>
      </c>
      <c r="I145" s="7">
        <v>9919.52</v>
      </c>
      <c r="J145" s="7">
        <v>9919.52</v>
      </c>
      <c r="K145" s="7">
        <v>9919.52</v>
      </c>
      <c r="L145" s="7">
        <v>9919.52</v>
      </c>
      <c r="M145" s="7">
        <v>9919.52</v>
      </c>
      <c r="N145" s="7">
        <v>9919.52</v>
      </c>
      <c r="O145" s="7">
        <v>9919.52</v>
      </c>
      <c r="P145" s="7">
        <v>9919.52</v>
      </c>
      <c r="Q145" s="7">
        <v>9919.52</v>
      </c>
      <c r="R145" s="7">
        <v>9919.52</v>
      </c>
      <c r="S145" s="7">
        <v>9919.52</v>
      </c>
      <c r="T145" s="7">
        <v>160090.44</v>
      </c>
      <c r="U145" s="8">
        <v>0.94935153224168989</v>
      </c>
      <c r="V145" s="11">
        <v>0</v>
      </c>
      <c r="W145" s="8">
        <v>0</v>
      </c>
      <c r="X145" s="7">
        <v>3071.64</v>
      </c>
      <c r="Y145" s="8">
        <v>0.30727215980024969</v>
      </c>
      <c r="Z145" s="7">
        <v>19216.599999999999</v>
      </c>
      <c r="AA145" s="8">
        <v>1.9372509960159361</v>
      </c>
      <c r="AB145" s="7">
        <v>8912.56</v>
      </c>
      <c r="AC145" s="8">
        <v>0.89848702356565635</v>
      </c>
      <c r="AD145" s="7">
        <v>8532.4</v>
      </c>
      <c r="AE145" s="8">
        <v>0.87371999672319156</v>
      </c>
      <c r="AF145" s="7">
        <v>9625.2000000000007</v>
      </c>
      <c r="AG145" s="8">
        <v>0.97032920947787804</v>
      </c>
      <c r="AH145" s="7">
        <v>12522.12</v>
      </c>
      <c r="AI145" s="8">
        <v>1.2623715663661146</v>
      </c>
      <c r="AJ145" s="7">
        <v>10053.68</v>
      </c>
      <c r="AK145" s="8">
        <v>1.0135248479765149</v>
      </c>
      <c r="AL145" s="7">
        <v>7902.96</v>
      </c>
      <c r="AM145" s="8">
        <v>0.79670790522122037</v>
      </c>
      <c r="AN145" s="9">
        <v>12748.84</v>
      </c>
      <c r="AO145" s="8">
        <v>1.2852275110085971</v>
      </c>
      <c r="AP145" s="9">
        <v>12008.72</v>
      </c>
      <c r="AQ145" s="8">
        <v>1.2106150297595044</v>
      </c>
      <c r="AR145" s="9">
        <v>9000.82</v>
      </c>
      <c r="AS145" s="8">
        <v>0.90738463151442805</v>
      </c>
      <c r="AT145" s="9">
        <v>9818.1200000000008</v>
      </c>
      <c r="AU145" s="8">
        <v>0.98977773118054102</v>
      </c>
      <c r="AV145" s="9">
        <v>9793.68</v>
      </c>
      <c r="AW145" s="8">
        <v>0.98731390228559446</v>
      </c>
      <c r="AX145" s="9">
        <v>9181.74</v>
      </c>
      <c r="AY145" s="8">
        <v>0.92562341726212549</v>
      </c>
      <c r="AZ145" s="9">
        <v>9216.92</v>
      </c>
      <c r="BA145" s="8">
        <v>0.92916995983676631</v>
      </c>
      <c r="BB145" s="9">
        <v>8484.44</v>
      </c>
      <c r="BC145" s="8">
        <v>0.85532767714566837</v>
      </c>
      <c r="BD145" s="10"/>
      <c r="BE145" s="6"/>
      <c r="BF145" s="9">
        <v>380.71</v>
      </c>
      <c r="BG145" s="9">
        <v>82.67</v>
      </c>
      <c r="BH145" s="9">
        <v>40.58</v>
      </c>
      <c r="BI145" s="9">
        <v>37.380000000000003</v>
      </c>
      <c r="BJ145" s="9">
        <v>48.22</v>
      </c>
      <c r="BK145" s="9">
        <v>51.78</v>
      </c>
      <c r="BL145" s="9">
        <v>53.51</v>
      </c>
      <c r="BM145" s="9">
        <v>66.569999999999993</v>
      </c>
      <c r="BN145" s="9">
        <v>115.63000000000001</v>
      </c>
      <c r="BO145" s="9">
        <v>13.16</v>
      </c>
      <c r="BP145" s="9">
        <v>7.36</v>
      </c>
      <c r="BQ145" s="9">
        <v>6.58</v>
      </c>
      <c r="BR145" s="9">
        <v>1.92</v>
      </c>
      <c r="BS145" s="9">
        <v>73.5</v>
      </c>
      <c r="BT145" s="9">
        <v>10.62</v>
      </c>
      <c r="BU145" s="9">
        <v>2.4900000000000002</v>
      </c>
    </row>
    <row r="146" spans="1:73">
      <c r="A146" s="5" t="s">
        <v>185</v>
      </c>
      <c r="B146" s="7">
        <v>154611.28</v>
      </c>
      <c r="C146" s="7">
        <v>9121</v>
      </c>
      <c r="D146" s="7">
        <v>9121.32</v>
      </c>
      <c r="E146" s="7">
        <v>9094.7999999999993</v>
      </c>
      <c r="F146" s="7">
        <v>9094.7999999999993</v>
      </c>
      <c r="G146" s="7">
        <v>9041.76</v>
      </c>
      <c r="H146" s="7">
        <v>9094.7999999999993</v>
      </c>
      <c r="I146" s="7">
        <v>9094.7999999999993</v>
      </c>
      <c r="J146" s="7">
        <v>9094.7999999999993</v>
      </c>
      <c r="K146" s="7">
        <v>9094.7999999999993</v>
      </c>
      <c r="L146" s="7">
        <v>9094.7999999999993</v>
      </c>
      <c r="M146" s="7">
        <v>9094.7999999999993</v>
      </c>
      <c r="N146" s="7">
        <v>9094.7999999999993</v>
      </c>
      <c r="O146" s="7">
        <v>9094.7999999999993</v>
      </c>
      <c r="P146" s="7">
        <v>9094.7999999999993</v>
      </c>
      <c r="Q146" s="7">
        <v>9094.7999999999993</v>
      </c>
      <c r="R146" s="7">
        <v>9094.7999999999993</v>
      </c>
      <c r="S146" s="7">
        <v>9094.7999999999993</v>
      </c>
      <c r="T146" s="7">
        <v>129099.52999999998</v>
      </c>
      <c r="U146" s="8">
        <v>0.83499425138967864</v>
      </c>
      <c r="V146" s="11">
        <v>0</v>
      </c>
      <c r="W146" s="8">
        <v>0</v>
      </c>
      <c r="X146" s="7">
        <v>2059.1999999999998</v>
      </c>
      <c r="Y146" s="8">
        <v>0.22575679835813237</v>
      </c>
      <c r="Z146" s="7">
        <v>16501.16</v>
      </c>
      <c r="AA146" s="8">
        <v>1.8143510577472843</v>
      </c>
      <c r="AB146" s="7">
        <v>6476.6</v>
      </c>
      <c r="AC146" s="8">
        <v>0.71212121212121227</v>
      </c>
      <c r="AD146" s="7">
        <v>9055.2800000000007</v>
      </c>
      <c r="AE146" s="8">
        <v>1.0014952841039797</v>
      </c>
      <c r="AF146" s="7">
        <v>7651.48</v>
      </c>
      <c r="AG146" s="8">
        <v>0.84130272243479798</v>
      </c>
      <c r="AH146" s="7">
        <v>9251.73</v>
      </c>
      <c r="AI146" s="8">
        <v>1.0172549148964243</v>
      </c>
      <c r="AJ146" s="7">
        <v>12145.55</v>
      </c>
      <c r="AK146" s="8">
        <v>1.3354389321370455</v>
      </c>
      <c r="AL146" s="7">
        <v>6193.72</v>
      </c>
      <c r="AM146" s="8">
        <v>0.68101772441395092</v>
      </c>
      <c r="AN146" s="9">
        <v>7634.12</v>
      </c>
      <c r="AO146" s="8">
        <v>0.83939393939393947</v>
      </c>
      <c r="AP146" s="9">
        <v>6704.36</v>
      </c>
      <c r="AQ146" s="8">
        <v>0.7371640937678674</v>
      </c>
      <c r="AR146" s="9">
        <v>8855.48</v>
      </c>
      <c r="AS146" s="8">
        <v>0.97368606236530764</v>
      </c>
      <c r="AT146" s="9">
        <v>6154.2</v>
      </c>
      <c r="AU146" s="8">
        <v>0.67667238421955411</v>
      </c>
      <c r="AV146" s="9">
        <v>8058.71</v>
      </c>
      <c r="AW146" s="8">
        <v>0.88607885824866961</v>
      </c>
      <c r="AX146" s="9">
        <v>7515.62</v>
      </c>
      <c r="AY146" s="8">
        <v>0.82636451598715754</v>
      </c>
      <c r="AZ146" s="9">
        <v>6445.34</v>
      </c>
      <c r="BA146" s="8">
        <v>0.70868408321238519</v>
      </c>
      <c r="BB146" s="9">
        <v>8396.98</v>
      </c>
      <c r="BC146" s="8">
        <v>0.92327263931037518</v>
      </c>
      <c r="BD146" s="10"/>
      <c r="BE146" s="6"/>
      <c r="BF146" s="9">
        <v>1298.7900000000002</v>
      </c>
      <c r="BG146" s="9">
        <v>346.3</v>
      </c>
      <c r="BH146" s="9">
        <v>121.23</v>
      </c>
      <c r="BI146" s="9">
        <v>127.72</v>
      </c>
      <c r="BJ146" s="9">
        <v>140.97</v>
      </c>
      <c r="BK146" s="9">
        <v>149.21</v>
      </c>
      <c r="BL146" s="9">
        <v>169.46</v>
      </c>
      <c r="BM146" s="9">
        <v>243.9</v>
      </c>
      <c r="BN146" s="9">
        <v>8.52</v>
      </c>
      <c r="BO146" s="9">
        <v>0</v>
      </c>
      <c r="BP146" s="9">
        <v>1.9</v>
      </c>
      <c r="BQ146" s="9">
        <v>1.73</v>
      </c>
      <c r="BR146" s="9">
        <v>0</v>
      </c>
      <c r="BS146" s="9">
        <v>1.99</v>
      </c>
      <c r="BT146" s="9">
        <v>1.58</v>
      </c>
      <c r="BU146" s="9">
        <v>1.32</v>
      </c>
    </row>
    <row r="147" spans="1:73">
      <c r="A147" s="5" t="s">
        <v>186</v>
      </c>
      <c r="B147" s="7">
        <v>45367.239999999991</v>
      </c>
      <c r="C147" s="7">
        <v>2669</v>
      </c>
      <c r="D147" s="7">
        <v>2668.64</v>
      </c>
      <c r="E147" s="7">
        <v>2668.64</v>
      </c>
      <c r="F147" s="7">
        <v>2668.64</v>
      </c>
      <c r="G147" s="7">
        <v>2668.64</v>
      </c>
      <c r="H147" s="7">
        <v>2668.64</v>
      </c>
      <c r="I147" s="7">
        <v>2668.64</v>
      </c>
      <c r="J147" s="7">
        <v>2668.64</v>
      </c>
      <c r="K147" s="7">
        <v>2668.64</v>
      </c>
      <c r="L147" s="7">
        <v>2668.64</v>
      </c>
      <c r="M147" s="7">
        <v>2668.64</v>
      </c>
      <c r="N147" s="7">
        <v>2668.64</v>
      </c>
      <c r="O147" s="7">
        <v>2668.64</v>
      </c>
      <c r="P147" s="7">
        <v>2668.64</v>
      </c>
      <c r="Q147" s="7">
        <v>2668.64</v>
      </c>
      <c r="R147" s="7">
        <v>2668.64</v>
      </c>
      <c r="S147" s="7">
        <v>2668.64</v>
      </c>
      <c r="T147" s="7">
        <v>24323.160000000007</v>
      </c>
      <c r="U147" s="8">
        <v>0.53613929346374189</v>
      </c>
      <c r="V147" s="11">
        <v>0</v>
      </c>
      <c r="W147" s="8">
        <v>0</v>
      </c>
      <c r="X147" s="7">
        <v>581.36</v>
      </c>
      <c r="Y147" s="8">
        <v>0.21784879189399844</v>
      </c>
      <c r="Z147" s="7">
        <v>3250</v>
      </c>
      <c r="AA147" s="8">
        <v>1.2178487918939984</v>
      </c>
      <c r="AB147" s="7">
        <v>2670.72</v>
      </c>
      <c r="AC147" s="8">
        <v>1.0007794232268121</v>
      </c>
      <c r="AD147" s="7">
        <v>1510.6</v>
      </c>
      <c r="AE147" s="8">
        <v>0.56605611847233051</v>
      </c>
      <c r="AF147" s="7">
        <v>1158.56</v>
      </c>
      <c r="AG147" s="8">
        <v>0.43413873733437258</v>
      </c>
      <c r="AH147" s="7">
        <v>350.48</v>
      </c>
      <c r="AI147" s="8">
        <v>0.1313328137178488</v>
      </c>
      <c r="AJ147" s="7">
        <v>3345.68</v>
      </c>
      <c r="AK147" s="8">
        <v>1.2537022603273578</v>
      </c>
      <c r="AL147" s="7">
        <v>1158.56</v>
      </c>
      <c r="AM147" s="8">
        <v>0.43413873733437258</v>
      </c>
      <c r="AN147" s="9">
        <v>1618.24</v>
      </c>
      <c r="AO147" s="8">
        <v>0.60639127045985974</v>
      </c>
      <c r="AP147" s="9">
        <v>1388.4</v>
      </c>
      <c r="AQ147" s="8">
        <v>0.52026500389711616</v>
      </c>
      <c r="AR147" s="9">
        <v>808.08</v>
      </c>
      <c r="AS147" s="8">
        <v>0.30280592361652381</v>
      </c>
      <c r="AT147" s="9">
        <v>1968.72</v>
      </c>
      <c r="AU147" s="8">
        <v>0.73772408417770852</v>
      </c>
      <c r="AV147" s="9">
        <v>1388.56</v>
      </c>
      <c r="AW147" s="8">
        <v>0.52032495952994784</v>
      </c>
      <c r="AX147" s="9">
        <v>1158.56</v>
      </c>
      <c r="AY147" s="8">
        <v>0.43413873733437258</v>
      </c>
      <c r="AZ147" s="9">
        <v>1158.56</v>
      </c>
      <c r="BA147" s="8">
        <v>0.43413873733437258</v>
      </c>
      <c r="BB147" s="9">
        <v>808.08</v>
      </c>
      <c r="BC147" s="8">
        <v>0.30280592361652381</v>
      </c>
      <c r="BD147" s="10"/>
      <c r="BE147" s="6"/>
      <c r="BF147" s="9">
        <v>1103.58</v>
      </c>
      <c r="BG147" s="9">
        <v>352</v>
      </c>
      <c r="BH147" s="9">
        <v>90.61</v>
      </c>
      <c r="BI147" s="9">
        <v>98.14</v>
      </c>
      <c r="BJ147" s="9">
        <v>114.51</v>
      </c>
      <c r="BK147" s="9">
        <v>119.27</v>
      </c>
      <c r="BL147" s="9">
        <v>134.27000000000001</v>
      </c>
      <c r="BM147" s="9">
        <v>194.78</v>
      </c>
      <c r="BN147" s="9">
        <v>2.0699999999999998</v>
      </c>
      <c r="BO147" s="9">
        <v>0</v>
      </c>
      <c r="BP147" s="9">
        <v>0</v>
      </c>
      <c r="BQ147" s="9">
        <v>0</v>
      </c>
      <c r="BR147" s="9">
        <v>2.0699999999999998</v>
      </c>
      <c r="BS147" s="9">
        <v>0</v>
      </c>
      <c r="BT147" s="9">
        <v>0</v>
      </c>
      <c r="BU147" s="9">
        <v>0</v>
      </c>
    </row>
    <row r="148" spans="1:73">
      <c r="A148" s="5" t="s">
        <v>187</v>
      </c>
      <c r="B148" s="7">
        <v>39302.719999999987</v>
      </c>
      <c r="C148" s="7">
        <v>2312</v>
      </c>
      <c r="D148" s="7">
        <v>2311.92</v>
      </c>
      <c r="E148" s="7">
        <v>2311.92</v>
      </c>
      <c r="F148" s="7">
        <v>2311.92</v>
      </c>
      <c r="G148" s="7">
        <v>2311.92</v>
      </c>
      <c r="H148" s="7">
        <v>2311.92</v>
      </c>
      <c r="I148" s="7">
        <v>2311.92</v>
      </c>
      <c r="J148" s="7">
        <v>2311.92</v>
      </c>
      <c r="K148" s="7">
        <v>2311.92</v>
      </c>
      <c r="L148" s="7">
        <v>2311.92</v>
      </c>
      <c r="M148" s="7">
        <v>2311.92</v>
      </c>
      <c r="N148" s="7">
        <v>2311.92</v>
      </c>
      <c r="O148" s="7">
        <v>2311.92</v>
      </c>
      <c r="P148" s="7">
        <v>2311.92</v>
      </c>
      <c r="Q148" s="7">
        <v>2311.92</v>
      </c>
      <c r="R148" s="7">
        <v>2311.92</v>
      </c>
      <c r="S148" s="7">
        <v>2311.92</v>
      </c>
      <c r="T148" s="7">
        <v>38613.200000000012</v>
      </c>
      <c r="U148" s="8">
        <v>0.9824561760610977</v>
      </c>
      <c r="V148" s="12">
        <v>349</v>
      </c>
      <c r="W148" s="8">
        <v>0.15095155709342561</v>
      </c>
      <c r="X148" s="7">
        <v>1040</v>
      </c>
      <c r="Y148" s="8">
        <v>0.44984255510571297</v>
      </c>
      <c r="Z148" s="7">
        <v>3012.36</v>
      </c>
      <c r="AA148" s="8">
        <v>1.3029689608636976</v>
      </c>
      <c r="AB148" s="7">
        <v>3934.84</v>
      </c>
      <c r="AC148" s="8">
        <v>1.7019793072424652</v>
      </c>
      <c r="AD148" s="7">
        <v>1965.6</v>
      </c>
      <c r="AE148" s="8">
        <v>0.85020242914979749</v>
      </c>
      <c r="AF148" s="7">
        <v>2555.2800000000002</v>
      </c>
      <c r="AG148" s="8">
        <v>1.1052631578947369</v>
      </c>
      <c r="AH148" s="7">
        <v>581.36</v>
      </c>
      <c r="AI148" s="8">
        <v>0.25146198830409355</v>
      </c>
      <c r="AJ148" s="7">
        <v>4139.2</v>
      </c>
      <c r="AK148" s="8">
        <v>1.7903733693207375</v>
      </c>
      <c r="AL148" s="7">
        <v>1674.92</v>
      </c>
      <c r="AM148" s="8">
        <v>0.7244714349977508</v>
      </c>
      <c r="AN148" s="9">
        <v>3866.2</v>
      </c>
      <c r="AO148" s="8">
        <v>1.672289698605488</v>
      </c>
      <c r="AP148" s="9">
        <v>2082.6</v>
      </c>
      <c r="AQ148" s="8">
        <v>0.90080971659919018</v>
      </c>
      <c r="AR148" s="9">
        <v>2541.2399999999998</v>
      </c>
      <c r="AS148" s="8">
        <v>1.0991902834008096</v>
      </c>
      <c r="AT148" s="9">
        <v>2311.98</v>
      </c>
      <c r="AU148" s="8">
        <v>1.0000259524551023</v>
      </c>
      <c r="AV148" s="9">
        <v>2082.54</v>
      </c>
      <c r="AW148" s="8">
        <v>0.90078376414408801</v>
      </c>
      <c r="AX148" s="9">
        <v>2541.2399999999998</v>
      </c>
      <c r="AY148" s="8">
        <v>1.0991902834008096</v>
      </c>
      <c r="AZ148" s="9">
        <v>930.8</v>
      </c>
      <c r="BA148" s="8">
        <v>0.4026090868196131</v>
      </c>
      <c r="BB148" s="9">
        <v>3004.04</v>
      </c>
      <c r="BC148" s="8">
        <v>1.2993702204228519</v>
      </c>
      <c r="BD148" s="10"/>
      <c r="BE148" s="6"/>
      <c r="BF148" s="9">
        <v>1.45</v>
      </c>
      <c r="BG148" s="9">
        <v>0</v>
      </c>
      <c r="BH148" s="9">
        <v>0</v>
      </c>
      <c r="BI148" s="9">
        <v>1.2</v>
      </c>
      <c r="BJ148" s="9">
        <v>0</v>
      </c>
      <c r="BK148" s="9">
        <v>0</v>
      </c>
      <c r="BL148" s="9">
        <v>0.25</v>
      </c>
      <c r="BM148" s="9">
        <v>0</v>
      </c>
      <c r="BN148" s="9">
        <v>1.2</v>
      </c>
      <c r="BO148" s="9">
        <v>0</v>
      </c>
      <c r="BP148" s="9">
        <v>0</v>
      </c>
      <c r="BQ148" s="9">
        <v>1.2</v>
      </c>
      <c r="BR148" s="9">
        <v>0</v>
      </c>
      <c r="BS148" s="9">
        <v>0</v>
      </c>
      <c r="BT148" s="9">
        <v>0</v>
      </c>
      <c r="BU148" s="9">
        <v>0</v>
      </c>
    </row>
    <row r="149" spans="1:73">
      <c r="A149" s="5" t="s">
        <v>188</v>
      </c>
      <c r="B149" s="7">
        <v>38958.199999999997</v>
      </c>
      <c r="C149" s="7">
        <v>2293</v>
      </c>
      <c r="D149" s="7">
        <v>2292.6799999999998</v>
      </c>
      <c r="E149" s="7">
        <v>2291.64</v>
      </c>
      <c r="F149" s="7">
        <v>2291.64</v>
      </c>
      <c r="G149" s="7">
        <v>2289.56</v>
      </c>
      <c r="H149" s="7">
        <v>2291.64</v>
      </c>
      <c r="I149" s="7">
        <v>2291.64</v>
      </c>
      <c r="J149" s="7">
        <v>2291.64</v>
      </c>
      <c r="K149" s="7">
        <v>2291.64</v>
      </c>
      <c r="L149" s="7">
        <v>2291.64</v>
      </c>
      <c r="M149" s="7">
        <v>2291.64</v>
      </c>
      <c r="N149" s="7">
        <v>2291.64</v>
      </c>
      <c r="O149" s="7">
        <v>2291.64</v>
      </c>
      <c r="P149" s="7">
        <v>2291.64</v>
      </c>
      <c r="Q149" s="7">
        <v>2291.64</v>
      </c>
      <c r="R149" s="7">
        <v>2291.64</v>
      </c>
      <c r="S149" s="7">
        <v>2291.64</v>
      </c>
      <c r="T149" s="7">
        <v>34418.280000000006</v>
      </c>
      <c r="U149" s="8">
        <v>0.88346689528777023</v>
      </c>
      <c r="V149" s="11">
        <v>0</v>
      </c>
      <c r="W149" s="8">
        <v>0</v>
      </c>
      <c r="X149" s="7">
        <v>567.32000000000005</v>
      </c>
      <c r="Y149" s="8">
        <v>0.24744840099795876</v>
      </c>
      <c r="Z149" s="7">
        <v>3558.36</v>
      </c>
      <c r="AA149" s="8">
        <v>1.5527569775357388</v>
      </c>
      <c r="AB149" s="7">
        <v>910</v>
      </c>
      <c r="AC149" s="8">
        <v>0.39709552983889268</v>
      </c>
      <c r="AD149" s="7">
        <v>3114.68</v>
      </c>
      <c r="AE149" s="8">
        <v>1.3603836545013015</v>
      </c>
      <c r="AF149" s="7">
        <v>2765.36</v>
      </c>
      <c r="AG149" s="8">
        <v>1.2067165872475609</v>
      </c>
      <c r="AH149" s="7">
        <v>2635.88</v>
      </c>
      <c r="AI149" s="8">
        <v>1.1502155661447697</v>
      </c>
      <c r="AJ149" s="7">
        <v>1025.96</v>
      </c>
      <c r="AK149" s="8">
        <v>0.44769684592693448</v>
      </c>
      <c r="AL149" s="7">
        <v>2157.6</v>
      </c>
      <c r="AM149" s="8">
        <v>0.9415091375608734</v>
      </c>
      <c r="AN149" s="9">
        <v>1483.56</v>
      </c>
      <c r="AO149" s="8">
        <v>0.64737916950306329</v>
      </c>
      <c r="AP149" s="9">
        <v>4895.8</v>
      </c>
      <c r="AQ149" s="8">
        <v>2.1363739505332426</v>
      </c>
      <c r="AR149" s="9">
        <v>2168.2399999999998</v>
      </c>
      <c r="AS149" s="8">
        <v>0.94615210067898969</v>
      </c>
      <c r="AT149" s="9">
        <v>1377.12</v>
      </c>
      <c r="AU149" s="8">
        <v>0.60093208357333616</v>
      </c>
      <c r="AV149" s="9">
        <v>1711.84</v>
      </c>
      <c r="AW149" s="8">
        <v>0.74699341955979126</v>
      </c>
      <c r="AX149" s="9">
        <v>2513.6799999999998</v>
      </c>
      <c r="AY149" s="8">
        <v>1.0968913092806898</v>
      </c>
      <c r="AZ149" s="9">
        <v>1931.8</v>
      </c>
      <c r="BA149" s="8">
        <v>0.84297708191513498</v>
      </c>
      <c r="BB149" s="9">
        <v>1601.08</v>
      </c>
      <c r="BC149" s="8">
        <v>0.69866122078511461</v>
      </c>
      <c r="BD149" s="10"/>
      <c r="BE149" s="6"/>
      <c r="BF149" s="9">
        <v>231.43</v>
      </c>
      <c r="BG149" s="9">
        <v>79.52</v>
      </c>
      <c r="BH149" s="9">
        <v>26.79</v>
      </c>
      <c r="BI149" s="9">
        <v>16.309999999999999</v>
      </c>
      <c r="BJ149" s="9">
        <v>19.87</v>
      </c>
      <c r="BK149" s="9">
        <v>23.01</v>
      </c>
      <c r="BL149" s="9">
        <v>27.67</v>
      </c>
      <c r="BM149" s="9">
        <v>38.26</v>
      </c>
      <c r="BN149" s="9">
        <v>15.36</v>
      </c>
      <c r="BO149" s="9">
        <v>10.92</v>
      </c>
      <c r="BP149" s="9">
        <v>2.68</v>
      </c>
      <c r="BQ149" s="9">
        <v>0</v>
      </c>
      <c r="BR149" s="9">
        <v>0</v>
      </c>
      <c r="BS149" s="9">
        <v>0.94</v>
      </c>
      <c r="BT149" s="9">
        <v>0.82</v>
      </c>
      <c r="BU149" s="9">
        <v>0</v>
      </c>
    </row>
    <row r="150" spans="1:73">
      <c r="A150" s="5" t="s">
        <v>189</v>
      </c>
      <c r="B150" s="7">
        <v>39390.879999999997</v>
      </c>
      <c r="C150" s="7">
        <v>2318</v>
      </c>
      <c r="D150" s="7">
        <v>2318.16</v>
      </c>
      <c r="E150" s="7">
        <v>2317.12</v>
      </c>
      <c r="F150" s="7">
        <v>2317.12</v>
      </c>
      <c r="G150" s="7">
        <v>2315.04</v>
      </c>
      <c r="H150" s="7">
        <v>2317.12</v>
      </c>
      <c r="I150" s="7">
        <v>2317.12</v>
      </c>
      <c r="J150" s="7">
        <v>2317.12</v>
      </c>
      <c r="K150" s="7">
        <v>2317.12</v>
      </c>
      <c r="L150" s="7">
        <v>2317.12</v>
      </c>
      <c r="M150" s="7">
        <v>2317.12</v>
      </c>
      <c r="N150" s="7">
        <v>2317.12</v>
      </c>
      <c r="O150" s="7">
        <v>2317.12</v>
      </c>
      <c r="P150" s="7">
        <v>2317.12</v>
      </c>
      <c r="Q150" s="7">
        <v>2317.12</v>
      </c>
      <c r="R150" s="7">
        <v>2317.12</v>
      </c>
      <c r="S150" s="7">
        <v>2317.12</v>
      </c>
      <c r="T150" s="7">
        <v>32852.92</v>
      </c>
      <c r="U150" s="8">
        <v>0.83402351001043895</v>
      </c>
      <c r="V150" s="12">
        <v>459</v>
      </c>
      <c r="W150" s="8">
        <v>0.19801553062985333</v>
      </c>
      <c r="X150" s="7">
        <v>348.4</v>
      </c>
      <c r="Y150" s="8">
        <v>0.15029161058770749</v>
      </c>
      <c r="Z150" s="7">
        <v>2768.48</v>
      </c>
      <c r="AA150" s="8">
        <v>1.1947935368043088</v>
      </c>
      <c r="AB150" s="7">
        <v>805.48</v>
      </c>
      <c r="AC150" s="8">
        <v>0.34762118491921007</v>
      </c>
      <c r="AD150" s="7">
        <v>804.44</v>
      </c>
      <c r="AE150" s="8">
        <v>0.34748427672955978</v>
      </c>
      <c r="AF150" s="7">
        <v>806.52</v>
      </c>
      <c r="AG150" s="8">
        <v>0.34807001795332138</v>
      </c>
      <c r="AH150" s="7">
        <v>3462.16</v>
      </c>
      <c r="AI150" s="8">
        <v>1.4941651705565531</v>
      </c>
      <c r="AJ150" s="7">
        <v>1610.96</v>
      </c>
      <c r="AK150" s="8">
        <v>0.69524236983842014</v>
      </c>
      <c r="AL150" s="7">
        <v>6634.16</v>
      </c>
      <c r="AM150" s="8">
        <v>2.8631059245960504</v>
      </c>
      <c r="AN150" s="9">
        <v>1966.64</v>
      </c>
      <c r="AO150" s="8">
        <v>0.84874326750448836</v>
      </c>
      <c r="AP150" s="9">
        <v>1383.2</v>
      </c>
      <c r="AQ150" s="8">
        <v>0.59694793536804314</v>
      </c>
      <c r="AR150" s="9">
        <v>1383.2</v>
      </c>
      <c r="AS150" s="8">
        <v>0.59694793536804314</v>
      </c>
      <c r="AT150" s="9">
        <v>3133.52</v>
      </c>
      <c r="AU150" s="8">
        <v>1.3523339317773788</v>
      </c>
      <c r="AV150" s="9">
        <v>1966.64</v>
      </c>
      <c r="AW150" s="8">
        <v>0.84874326750448836</v>
      </c>
      <c r="AX150" s="9">
        <v>1614.6</v>
      </c>
      <c r="AY150" s="8">
        <v>0.69681328545780974</v>
      </c>
      <c r="AZ150" s="9">
        <v>2318.6799999999998</v>
      </c>
      <c r="BA150" s="8">
        <v>1.000673249551167</v>
      </c>
      <c r="BB150" s="9">
        <v>1386.84</v>
      </c>
      <c r="BC150" s="8">
        <v>0.59851885098743263</v>
      </c>
      <c r="BD150" s="10"/>
      <c r="BE150" s="6"/>
      <c r="BF150" s="9">
        <v>367.21</v>
      </c>
      <c r="BG150" s="9">
        <v>123.19</v>
      </c>
      <c r="BH150" s="9">
        <v>28.91</v>
      </c>
      <c r="BI150" s="9">
        <v>34.049999999999997</v>
      </c>
      <c r="BJ150" s="9">
        <v>41.88</v>
      </c>
      <c r="BK150" s="9">
        <v>37.39</v>
      </c>
      <c r="BL150" s="9">
        <v>40.869999999999997</v>
      </c>
      <c r="BM150" s="9">
        <v>60.92</v>
      </c>
      <c r="BN150" s="9">
        <v>10.959999999999999</v>
      </c>
      <c r="BO150" s="9">
        <v>0</v>
      </c>
      <c r="BP150" s="9">
        <v>0</v>
      </c>
      <c r="BQ150" s="9">
        <v>3.21</v>
      </c>
      <c r="BR150" s="9">
        <v>6.99</v>
      </c>
      <c r="BS150" s="9">
        <v>0.76</v>
      </c>
      <c r="BT150" s="9">
        <v>0</v>
      </c>
      <c r="BU150" s="9">
        <v>0</v>
      </c>
    </row>
    <row r="151" spans="1:73">
      <c r="A151" s="5" t="s">
        <v>190</v>
      </c>
      <c r="B151" s="7">
        <v>34926.68</v>
      </c>
      <c r="C151" s="7">
        <v>2058</v>
      </c>
      <c r="D151" s="7">
        <v>2058.16</v>
      </c>
      <c r="E151" s="7">
        <v>2055.04</v>
      </c>
      <c r="F151" s="7">
        <v>2055.04</v>
      </c>
      <c r="G151" s="7">
        <v>2048.8000000000002</v>
      </c>
      <c r="H151" s="7">
        <v>2055.04</v>
      </c>
      <c r="I151" s="7">
        <v>2055.04</v>
      </c>
      <c r="J151" s="7">
        <v>2055.04</v>
      </c>
      <c r="K151" s="7">
        <v>2050.36</v>
      </c>
      <c r="L151" s="7">
        <v>2054.52</v>
      </c>
      <c r="M151" s="7">
        <v>2054.52</v>
      </c>
      <c r="N151" s="7">
        <v>2054.52</v>
      </c>
      <c r="O151" s="7">
        <v>2054.52</v>
      </c>
      <c r="P151" s="7">
        <v>2054.52</v>
      </c>
      <c r="Q151" s="7">
        <v>2054.52</v>
      </c>
      <c r="R151" s="7">
        <v>2054.52</v>
      </c>
      <c r="S151" s="7">
        <v>2054.52</v>
      </c>
      <c r="T151" s="7">
        <v>31440.12</v>
      </c>
      <c r="U151" s="8">
        <v>0.90017488063566298</v>
      </c>
      <c r="V151" s="11">
        <v>0</v>
      </c>
      <c r="W151" s="8">
        <v>0</v>
      </c>
      <c r="X151" s="7">
        <v>225.68</v>
      </c>
      <c r="Y151" s="8">
        <v>0.10965133906013139</v>
      </c>
      <c r="Z151" s="7">
        <v>3870.88</v>
      </c>
      <c r="AA151" s="8">
        <v>1.8836032388663968</v>
      </c>
      <c r="AB151" s="7">
        <v>2704.52</v>
      </c>
      <c r="AC151" s="8">
        <v>1.3160425101214575</v>
      </c>
      <c r="AD151" s="7">
        <v>2895.36</v>
      </c>
      <c r="AE151" s="8">
        <v>1.4131979695431471</v>
      </c>
      <c r="AF151" s="7">
        <v>1768</v>
      </c>
      <c r="AG151" s="8">
        <v>0.86032388663967618</v>
      </c>
      <c r="AH151" s="7">
        <v>1254.24</v>
      </c>
      <c r="AI151" s="8">
        <v>0.61032388663967618</v>
      </c>
      <c r="AJ151" s="7">
        <v>1821.04</v>
      </c>
      <c r="AK151" s="8">
        <v>0.88613360323886636</v>
      </c>
      <c r="AL151" s="7">
        <v>1998.36</v>
      </c>
      <c r="AM151" s="8">
        <v>0.97463860005072267</v>
      </c>
      <c r="AN151" s="9">
        <v>1766.44</v>
      </c>
      <c r="AO151" s="8">
        <v>0.85978233358643386</v>
      </c>
      <c r="AP151" s="9">
        <v>2298.8000000000002</v>
      </c>
      <c r="AQ151" s="8">
        <v>1.1188988182154471</v>
      </c>
      <c r="AR151" s="9">
        <v>2277.08</v>
      </c>
      <c r="AS151" s="8">
        <v>1.1083270058213111</v>
      </c>
      <c r="AT151" s="9">
        <v>1311.96</v>
      </c>
      <c r="AU151" s="8">
        <v>0.63857251328777531</v>
      </c>
      <c r="AV151" s="9">
        <v>2224.04</v>
      </c>
      <c r="AW151" s="8">
        <v>1.082510756770438</v>
      </c>
      <c r="AX151" s="9">
        <v>1311.96</v>
      </c>
      <c r="AY151" s="8">
        <v>0.63857251328777531</v>
      </c>
      <c r="AZ151" s="9">
        <v>2001.48</v>
      </c>
      <c r="BA151" s="8">
        <v>0.97418375094912679</v>
      </c>
      <c r="BB151" s="9">
        <v>1710.28</v>
      </c>
      <c r="BC151" s="8">
        <v>0.83244748165021509</v>
      </c>
      <c r="BD151" s="10"/>
      <c r="BE151" s="6"/>
      <c r="BF151" s="9">
        <v>163.94</v>
      </c>
      <c r="BG151" s="9">
        <v>45.88</v>
      </c>
      <c r="BH151" s="9">
        <v>15.25</v>
      </c>
      <c r="BI151" s="9">
        <v>13.34</v>
      </c>
      <c r="BJ151" s="9">
        <v>16.260000000000002</v>
      </c>
      <c r="BK151" s="9">
        <v>19.02</v>
      </c>
      <c r="BL151" s="9">
        <v>21.15</v>
      </c>
      <c r="BM151" s="9">
        <v>33.04</v>
      </c>
      <c r="BN151" s="9">
        <v>3.7899999999999996</v>
      </c>
      <c r="BO151" s="9">
        <v>0</v>
      </c>
      <c r="BP151" s="9">
        <v>1.1499999999999999</v>
      </c>
      <c r="BQ151" s="9">
        <v>0</v>
      </c>
      <c r="BR151" s="9">
        <v>0</v>
      </c>
      <c r="BS151" s="9">
        <v>0</v>
      </c>
      <c r="BT151" s="9">
        <v>0.95</v>
      </c>
      <c r="BU151" s="9">
        <v>1.69</v>
      </c>
    </row>
    <row r="152" spans="1:73">
      <c r="A152" s="5" t="s">
        <v>191</v>
      </c>
      <c r="B152" s="7">
        <v>38860.719999999987</v>
      </c>
      <c r="C152" s="7">
        <v>2286</v>
      </c>
      <c r="D152" s="7">
        <v>2285.92</v>
      </c>
      <c r="E152" s="7">
        <v>2285.92</v>
      </c>
      <c r="F152" s="7">
        <v>2285.92</v>
      </c>
      <c r="G152" s="7">
        <v>2285.92</v>
      </c>
      <c r="H152" s="7">
        <v>2285.92</v>
      </c>
      <c r="I152" s="7">
        <v>2285.92</v>
      </c>
      <c r="J152" s="7">
        <v>2285.92</v>
      </c>
      <c r="K152" s="7">
        <v>2285.92</v>
      </c>
      <c r="L152" s="7">
        <v>2285.92</v>
      </c>
      <c r="M152" s="7">
        <v>2285.92</v>
      </c>
      <c r="N152" s="7">
        <v>2285.92</v>
      </c>
      <c r="O152" s="7">
        <v>2285.92</v>
      </c>
      <c r="P152" s="7">
        <v>2285.92</v>
      </c>
      <c r="Q152" s="7">
        <v>2285.92</v>
      </c>
      <c r="R152" s="7">
        <v>2285.92</v>
      </c>
      <c r="S152" s="7">
        <v>2285.92</v>
      </c>
      <c r="T152" s="7">
        <v>34478.080000000002</v>
      </c>
      <c r="U152" s="8">
        <v>0.88722185281178567</v>
      </c>
      <c r="V152" s="11">
        <v>0</v>
      </c>
      <c r="W152" s="8">
        <v>0</v>
      </c>
      <c r="X152" s="7">
        <v>571.48</v>
      </c>
      <c r="Y152" s="8">
        <v>0.25</v>
      </c>
      <c r="Z152" s="7">
        <v>3097.12</v>
      </c>
      <c r="AA152" s="8">
        <v>1.3548680618744313</v>
      </c>
      <c r="AB152" s="7">
        <v>1246.96</v>
      </c>
      <c r="AC152" s="8">
        <v>0.54549590536851689</v>
      </c>
      <c r="AD152" s="7">
        <v>1261</v>
      </c>
      <c r="AE152" s="8">
        <v>0.55163785259326659</v>
      </c>
      <c r="AF152" s="7">
        <v>1021.8</v>
      </c>
      <c r="AG152" s="8">
        <v>0.44699727024567787</v>
      </c>
      <c r="AH152" s="7">
        <v>3076.84</v>
      </c>
      <c r="AI152" s="8">
        <v>1.3459963603275706</v>
      </c>
      <c r="AJ152" s="7">
        <v>3452.8</v>
      </c>
      <c r="AK152" s="8">
        <v>1.5104640582347588</v>
      </c>
      <c r="AL152" s="7">
        <v>1146.08</v>
      </c>
      <c r="AM152" s="8">
        <v>0.50136487716105549</v>
      </c>
      <c r="AN152" s="9">
        <v>1371.24</v>
      </c>
      <c r="AO152" s="8">
        <v>0.59986351228389445</v>
      </c>
      <c r="AP152" s="9">
        <v>2180.36</v>
      </c>
      <c r="AQ152" s="8">
        <v>0.95382165605095548</v>
      </c>
      <c r="AR152" s="9">
        <v>5971.16</v>
      </c>
      <c r="AS152" s="8">
        <v>2.6121474067333939</v>
      </c>
      <c r="AT152" s="9">
        <v>2406.56</v>
      </c>
      <c r="AU152" s="8">
        <v>1.0527752502274794</v>
      </c>
      <c r="AV152" s="9">
        <v>1716</v>
      </c>
      <c r="AW152" s="8">
        <v>0.75068243858052774</v>
      </c>
      <c r="AX152" s="9">
        <v>2407.6</v>
      </c>
      <c r="AY152" s="8">
        <v>1.0532302092811647</v>
      </c>
      <c r="AZ152" s="9">
        <v>2061.8000000000002</v>
      </c>
      <c r="BA152" s="8">
        <v>0.90195632393084624</v>
      </c>
      <c r="BB152" s="9">
        <v>1489.28</v>
      </c>
      <c r="BC152" s="8">
        <v>0.65150136487716104</v>
      </c>
      <c r="BD152" s="10"/>
      <c r="BE152" s="6"/>
      <c r="BF152" s="9">
        <v>408.62</v>
      </c>
      <c r="BG152" s="9">
        <v>202.28</v>
      </c>
      <c r="BH152" s="9">
        <v>50.6</v>
      </c>
      <c r="BI152" s="9">
        <v>44.01</v>
      </c>
      <c r="BJ152" s="9">
        <v>24.11</v>
      </c>
      <c r="BK152" s="9">
        <v>23.42</v>
      </c>
      <c r="BL152" s="9">
        <v>26.89</v>
      </c>
      <c r="BM152" s="9">
        <v>37.31</v>
      </c>
      <c r="BN152" s="9">
        <v>182.47</v>
      </c>
      <c r="BO152" s="9">
        <v>0</v>
      </c>
      <c r="BP152" s="9">
        <v>151.35</v>
      </c>
      <c r="BQ152" s="9">
        <v>28.56</v>
      </c>
      <c r="BR152" s="9">
        <v>1.8</v>
      </c>
      <c r="BS152" s="9">
        <v>0</v>
      </c>
      <c r="BT152" s="9">
        <v>0.76</v>
      </c>
      <c r="BU152" s="9">
        <v>0</v>
      </c>
    </row>
    <row r="153" spans="1:73">
      <c r="A153" s="5" t="s">
        <v>192</v>
      </c>
      <c r="B153" s="7">
        <v>38948.92</v>
      </c>
      <c r="C153" s="7">
        <v>2291</v>
      </c>
      <c r="D153" s="7">
        <v>2291.12</v>
      </c>
      <c r="E153" s="7">
        <v>2291.12</v>
      </c>
      <c r="F153" s="7">
        <v>2291.12</v>
      </c>
      <c r="G153" s="7">
        <v>2291.12</v>
      </c>
      <c r="H153" s="7">
        <v>2291.12</v>
      </c>
      <c r="I153" s="7">
        <v>2291.12</v>
      </c>
      <c r="J153" s="7">
        <v>2291.12</v>
      </c>
      <c r="K153" s="7">
        <v>2291.12</v>
      </c>
      <c r="L153" s="7">
        <v>2291.12</v>
      </c>
      <c r="M153" s="7">
        <v>2291.12</v>
      </c>
      <c r="N153" s="7">
        <v>2291.12</v>
      </c>
      <c r="O153" s="7">
        <v>2291.12</v>
      </c>
      <c r="P153" s="7">
        <v>2291.12</v>
      </c>
      <c r="Q153" s="7">
        <v>2291.12</v>
      </c>
      <c r="R153" s="7">
        <v>2291.12</v>
      </c>
      <c r="S153" s="7">
        <v>2291.12</v>
      </c>
      <c r="T153" s="7">
        <v>33724.879999999997</v>
      </c>
      <c r="U153" s="8">
        <v>0.86587458650971583</v>
      </c>
      <c r="V153" s="11">
        <v>0</v>
      </c>
      <c r="W153" s="8">
        <v>0</v>
      </c>
      <c r="X153" s="7">
        <v>573.58000000000004</v>
      </c>
      <c r="Y153" s="8">
        <v>0.25034917420300989</v>
      </c>
      <c r="Z153" s="7">
        <v>2413.3000000000002</v>
      </c>
      <c r="AA153" s="8">
        <v>1.0533276301546843</v>
      </c>
      <c r="AB153" s="7">
        <v>1158.56</v>
      </c>
      <c r="AC153" s="8">
        <v>0.50567408079891063</v>
      </c>
      <c r="AD153" s="7">
        <v>579.28</v>
      </c>
      <c r="AE153" s="8">
        <v>0.25283704039945532</v>
      </c>
      <c r="AF153" s="7">
        <v>2669.68</v>
      </c>
      <c r="AG153" s="8">
        <v>1.1652292328642759</v>
      </c>
      <c r="AH153" s="7">
        <v>0</v>
      </c>
      <c r="AI153" s="8">
        <v>0</v>
      </c>
      <c r="AJ153" s="7">
        <v>6293.04</v>
      </c>
      <c r="AK153" s="8">
        <v>2.7467090331366322</v>
      </c>
      <c r="AL153" s="7">
        <v>698.88</v>
      </c>
      <c r="AM153" s="8">
        <v>0.3050385837494326</v>
      </c>
      <c r="AN153" s="9">
        <v>2527.1999999999998</v>
      </c>
      <c r="AO153" s="8">
        <v>1.1030413073082161</v>
      </c>
      <c r="AP153" s="9">
        <v>2301.52</v>
      </c>
      <c r="AQ153" s="8">
        <v>1.0045392646391285</v>
      </c>
      <c r="AR153" s="9">
        <v>5419.32</v>
      </c>
      <c r="AS153" s="8">
        <v>2.3653584273193897</v>
      </c>
      <c r="AT153" s="9">
        <v>1728.72</v>
      </c>
      <c r="AU153" s="8">
        <v>0.75453053528405323</v>
      </c>
      <c r="AV153" s="9">
        <v>1493.44</v>
      </c>
      <c r="AW153" s="8">
        <v>0.65183840217884703</v>
      </c>
      <c r="AX153" s="9">
        <v>2546.6</v>
      </c>
      <c r="AY153" s="8">
        <v>1.1115087817312057</v>
      </c>
      <c r="AZ153" s="9">
        <v>1946.36</v>
      </c>
      <c r="BA153" s="8">
        <v>0.84952337721289151</v>
      </c>
      <c r="BB153" s="9">
        <v>1375.4</v>
      </c>
      <c r="BC153" s="8">
        <v>0.60031774852473907</v>
      </c>
      <c r="BD153" s="10"/>
      <c r="BE153" s="6"/>
      <c r="BF153" s="9">
        <v>374.02000000000004</v>
      </c>
      <c r="BG153" s="9">
        <v>164.78</v>
      </c>
      <c r="BH153" s="9">
        <v>48.75</v>
      </c>
      <c r="BI153" s="9">
        <v>39.67</v>
      </c>
      <c r="BJ153" s="9">
        <v>23.24</v>
      </c>
      <c r="BK153" s="9">
        <v>26.28</v>
      </c>
      <c r="BL153" s="9">
        <v>30.31</v>
      </c>
      <c r="BM153" s="9">
        <v>40.99</v>
      </c>
      <c r="BN153" s="9">
        <v>131.51</v>
      </c>
      <c r="BO153" s="9">
        <v>0</v>
      </c>
      <c r="BP153" s="9">
        <v>18.59</v>
      </c>
      <c r="BQ153" s="9">
        <v>0</v>
      </c>
      <c r="BR153" s="9">
        <v>0</v>
      </c>
      <c r="BS153" s="9">
        <v>110.45</v>
      </c>
      <c r="BT153" s="9">
        <v>1.63</v>
      </c>
      <c r="BU153" s="9">
        <v>0.84</v>
      </c>
    </row>
    <row r="154" spans="1:73">
      <c r="A154" s="5" t="s">
        <v>193</v>
      </c>
      <c r="B154" s="7">
        <v>39347.279999999992</v>
      </c>
      <c r="C154" s="7">
        <v>2316</v>
      </c>
      <c r="D154" s="7">
        <v>2315.56</v>
      </c>
      <c r="E154" s="7">
        <v>2315.56</v>
      </c>
      <c r="F154" s="7">
        <v>2315.56</v>
      </c>
      <c r="G154" s="7">
        <v>2315.56</v>
      </c>
      <c r="H154" s="7">
        <v>2315.56</v>
      </c>
      <c r="I154" s="7">
        <v>2315.56</v>
      </c>
      <c r="J154" s="7">
        <v>2315.56</v>
      </c>
      <c r="K154" s="7">
        <v>2315.56</v>
      </c>
      <c r="L154" s="7">
        <v>2305.16</v>
      </c>
      <c r="M154" s="7">
        <v>2314.52</v>
      </c>
      <c r="N154" s="7">
        <v>2314.52</v>
      </c>
      <c r="O154" s="7">
        <v>2314.52</v>
      </c>
      <c r="P154" s="7">
        <v>2314.52</v>
      </c>
      <c r="Q154" s="7">
        <v>2314.52</v>
      </c>
      <c r="R154" s="7">
        <v>2314.52</v>
      </c>
      <c r="S154" s="7">
        <v>2314.52</v>
      </c>
      <c r="T154" s="7">
        <v>24060.519999999997</v>
      </c>
      <c r="U154" s="8">
        <v>0.61149131528278455</v>
      </c>
      <c r="V154" s="12">
        <v>231</v>
      </c>
      <c r="W154" s="8">
        <v>9.974093264248704E-2</v>
      </c>
      <c r="X154" s="7">
        <v>0</v>
      </c>
      <c r="Y154" s="8">
        <v>0</v>
      </c>
      <c r="Z154" s="7">
        <v>1948.44</v>
      </c>
      <c r="AA154" s="8">
        <v>0.84145519874242092</v>
      </c>
      <c r="AB154" s="7">
        <v>1737.84</v>
      </c>
      <c r="AC154" s="8">
        <v>0.75050527734111838</v>
      </c>
      <c r="AD154" s="7">
        <v>1038.44</v>
      </c>
      <c r="AE154" s="8">
        <v>0.44846171120592865</v>
      </c>
      <c r="AF154" s="7">
        <v>231.4</v>
      </c>
      <c r="AG154" s="8">
        <v>9.9932629687850896E-2</v>
      </c>
      <c r="AH154" s="7">
        <v>688.48</v>
      </c>
      <c r="AI154" s="8">
        <v>0.29732764428475189</v>
      </c>
      <c r="AJ154" s="7">
        <v>4740.32</v>
      </c>
      <c r="AK154" s="8">
        <v>2.0471592185043792</v>
      </c>
      <c r="AL154" s="7">
        <v>1259.96</v>
      </c>
      <c r="AM154" s="8">
        <v>0.54412755445766903</v>
      </c>
      <c r="AN154" s="9">
        <v>4043</v>
      </c>
      <c r="AO154" s="8">
        <v>1.7538912700203024</v>
      </c>
      <c r="AP154" s="9">
        <v>1491.88</v>
      </c>
      <c r="AQ154" s="8">
        <v>0.64457425297685922</v>
      </c>
      <c r="AR154" s="9">
        <v>1479.4</v>
      </c>
      <c r="AS154" s="8">
        <v>0.63918220624578748</v>
      </c>
      <c r="AT154" s="9">
        <v>1148.68</v>
      </c>
      <c r="AU154" s="8">
        <v>0.49629296787238825</v>
      </c>
      <c r="AV154" s="9">
        <v>1148.68</v>
      </c>
      <c r="AW154" s="8">
        <v>0.49629296787238825</v>
      </c>
      <c r="AX154" s="9">
        <v>916.76</v>
      </c>
      <c r="AY154" s="8">
        <v>0.39609076611997301</v>
      </c>
      <c r="AZ154" s="9">
        <v>1380.6</v>
      </c>
      <c r="BA154" s="8">
        <v>0.59649516962480342</v>
      </c>
      <c r="BB154" s="9">
        <v>575.64</v>
      </c>
      <c r="BC154" s="8">
        <v>0.24870815547068073</v>
      </c>
      <c r="BD154" s="10"/>
      <c r="BE154" s="6"/>
      <c r="BF154" s="9">
        <v>715.2</v>
      </c>
      <c r="BG154" s="9">
        <v>213.46</v>
      </c>
      <c r="BH154" s="9">
        <v>57.73</v>
      </c>
      <c r="BI154" s="9">
        <v>61.65</v>
      </c>
      <c r="BJ154" s="9">
        <v>72.53</v>
      </c>
      <c r="BK154" s="9">
        <v>79.709999999999994</v>
      </c>
      <c r="BL154" s="9">
        <v>92.4</v>
      </c>
      <c r="BM154" s="9">
        <v>137.72</v>
      </c>
      <c r="BN154" s="9">
        <v>11.299999999999999</v>
      </c>
      <c r="BO154" s="9">
        <v>0</v>
      </c>
      <c r="BP154" s="9">
        <v>10.119999999999999</v>
      </c>
      <c r="BQ154" s="9">
        <v>1.18</v>
      </c>
      <c r="BR154" s="9">
        <v>0</v>
      </c>
      <c r="BS154" s="9">
        <v>0</v>
      </c>
      <c r="BT154" s="9">
        <v>0</v>
      </c>
      <c r="BU154" s="9">
        <v>0</v>
      </c>
    </row>
    <row r="155" spans="1:73">
      <c r="A155" s="5" t="s">
        <v>194</v>
      </c>
      <c r="B155" s="7">
        <v>39275.87999999999</v>
      </c>
      <c r="C155" s="7">
        <v>2424</v>
      </c>
      <c r="D155" s="7">
        <v>2424.2399999999998</v>
      </c>
      <c r="E155" s="7">
        <v>2424.2399999999998</v>
      </c>
      <c r="F155" s="7">
        <v>2424.2399999999998</v>
      </c>
      <c r="G155" s="7">
        <v>2424.2399999999998</v>
      </c>
      <c r="H155" s="7">
        <v>2424.2399999999998</v>
      </c>
      <c r="I155" s="7">
        <v>2424.2399999999998</v>
      </c>
      <c r="J155" s="7">
        <v>2424.2399999999998</v>
      </c>
      <c r="K155" s="7">
        <v>2424.2399999999998</v>
      </c>
      <c r="L155" s="7">
        <v>2424.2399999999998</v>
      </c>
      <c r="M155" s="7">
        <v>2424.2399999999998</v>
      </c>
      <c r="N155" s="7">
        <v>2424.2399999999998</v>
      </c>
      <c r="O155" s="7">
        <v>943.8</v>
      </c>
      <c r="P155" s="7">
        <v>2310.36</v>
      </c>
      <c r="Q155" s="7">
        <v>2310.36</v>
      </c>
      <c r="R155" s="7">
        <v>2310.36</v>
      </c>
      <c r="S155" s="7">
        <v>2310.36</v>
      </c>
      <c r="T155" s="7">
        <v>34522.51</v>
      </c>
      <c r="U155" s="8">
        <v>0.87897483137233368</v>
      </c>
      <c r="V155" s="11">
        <v>0</v>
      </c>
      <c r="W155" s="8">
        <v>0</v>
      </c>
      <c r="X155" s="7">
        <v>698.36</v>
      </c>
      <c r="Y155" s="8">
        <v>0.28807378807378808</v>
      </c>
      <c r="Z155" s="7">
        <v>3928.08</v>
      </c>
      <c r="AA155" s="8">
        <v>1.6203346203346205</v>
      </c>
      <c r="AB155" s="7">
        <v>1744.6</v>
      </c>
      <c r="AC155" s="8">
        <v>0.71964821964821968</v>
      </c>
      <c r="AD155" s="7">
        <v>1716.52</v>
      </c>
      <c r="AE155" s="8">
        <v>0.70806520806520812</v>
      </c>
      <c r="AF155" s="7">
        <v>698.88</v>
      </c>
      <c r="AG155" s="8">
        <v>0.28828828828828829</v>
      </c>
      <c r="AH155" s="7">
        <v>346.84</v>
      </c>
      <c r="AI155" s="8">
        <v>0.14307164307164308</v>
      </c>
      <c r="AJ155" s="7">
        <v>2762.24</v>
      </c>
      <c r="AK155" s="8">
        <v>1.1394251394251393</v>
      </c>
      <c r="AL155" s="7">
        <v>0</v>
      </c>
      <c r="AM155" s="8">
        <v>0</v>
      </c>
      <c r="AN155" s="9">
        <v>2091.44</v>
      </c>
      <c r="AO155" s="8">
        <v>0.86271986271986278</v>
      </c>
      <c r="AP155" s="9">
        <v>9365.7199999999993</v>
      </c>
      <c r="AQ155" s="8">
        <v>3.8633633633633635</v>
      </c>
      <c r="AR155" s="9">
        <v>2650.96</v>
      </c>
      <c r="AS155" s="8">
        <v>1.0935220935220937</v>
      </c>
      <c r="AT155" s="9">
        <v>1803.45</v>
      </c>
      <c r="AU155" s="8">
        <v>1.9108391608391611</v>
      </c>
      <c r="AV155" s="9">
        <v>1385.8</v>
      </c>
      <c r="AW155" s="8">
        <v>0.59981994148098128</v>
      </c>
      <c r="AX155" s="9">
        <v>2214.9699999999998</v>
      </c>
      <c r="AY155" s="8">
        <v>0.95871206218944216</v>
      </c>
      <c r="AZ155" s="9">
        <v>2192.5100000000002</v>
      </c>
      <c r="BA155" s="8">
        <v>0.9489906334943472</v>
      </c>
      <c r="BB155" s="9">
        <v>922.14</v>
      </c>
      <c r="BC155" s="8">
        <v>0.39913260271126577</v>
      </c>
      <c r="BD155" s="10"/>
      <c r="BE155" s="6"/>
      <c r="BF155" s="9">
        <v>449.22000000000008</v>
      </c>
      <c r="BG155" s="9">
        <v>292.91000000000003</v>
      </c>
      <c r="BH155" s="9">
        <v>60.86</v>
      </c>
      <c r="BI155" s="9">
        <v>-19.39</v>
      </c>
      <c r="BJ155" s="9">
        <v>22.78</v>
      </c>
      <c r="BK155" s="9">
        <v>24.8</v>
      </c>
      <c r="BL155" s="9">
        <v>28.83</v>
      </c>
      <c r="BM155" s="9">
        <v>38.43</v>
      </c>
      <c r="BN155" s="9">
        <v>150.88000000000002</v>
      </c>
      <c r="BO155" s="9">
        <v>0</v>
      </c>
      <c r="BP155" s="9">
        <v>101.07</v>
      </c>
      <c r="BQ155" s="9">
        <v>47.11</v>
      </c>
      <c r="BR155" s="9">
        <v>0</v>
      </c>
      <c r="BS155" s="9">
        <v>1.27</v>
      </c>
      <c r="BT155" s="9">
        <v>1.0900000000000001</v>
      </c>
      <c r="BU155" s="9">
        <v>0.34</v>
      </c>
    </row>
    <row r="156" spans="1:73">
      <c r="A156" s="5" t="s">
        <v>195</v>
      </c>
      <c r="B156" s="7">
        <v>34970.68</v>
      </c>
      <c r="C156" s="7">
        <v>1998</v>
      </c>
      <c r="D156" s="7">
        <v>1998.36</v>
      </c>
      <c r="E156" s="7">
        <v>1998.36</v>
      </c>
      <c r="F156" s="7">
        <v>1998.36</v>
      </c>
      <c r="G156" s="7">
        <v>1998.36</v>
      </c>
      <c r="H156" s="7">
        <v>1998.36</v>
      </c>
      <c r="I156" s="7">
        <v>1998.36</v>
      </c>
      <c r="J156" s="7">
        <v>1998.36</v>
      </c>
      <c r="K156" s="7">
        <v>1998.36</v>
      </c>
      <c r="L156" s="7">
        <v>1998.36</v>
      </c>
      <c r="M156" s="7">
        <v>2644.72</v>
      </c>
      <c r="N156" s="7">
        <v>2057.12</v>
      </c>
      <c r="O156" s="7">
        <v>2057.12</v>
      </c>
      <c r="P156" s="7">
        <v>2057.12</v>
      </c>
      <c r="Q156" s="7">
        <v>2057.12</v>
      </c>
      <c r="R156" s="7">
        <v>2057.12</v>
      </c>
      <c r="S156" s="7">
        <v>2057.12</v>
      </c>
      <c r="T156" s="7">
        <v>25300.370000000006</v>
      </c>
      <c r="U156" s="8">
        <v>0.72347377860539186</v>
      </c>
      <c r="V156" s="11">
        <v>0</v>
      </c>
      <c r="W156" s="8">
        <v>0</v>
      </c>
      <c r="X156" s="7">
        <v>730.6</v>
      </c>
      <c r="Y156" s="8">
        <v>0.36559979182930008</v>
      </c>
      <c r="Z156" s="7">
        <v>2373.2800000000002</v>
      </c>
      <c r="AA156" s="8">
        <v>1.1876138433515484</v>
      </c>
      <c r="AB156" s="7">
        <v>0</v>
      </c>
      <c r="AC156" s="8">
        <v>0</v>
      </c>
      <c r="AD156" s="7">
        <v>1348.36</v>
      </c>
      <c r="AE156" s="8">
        <v>0.67473328129065835</v>
      </c>
      <c r="AF156" s="7">
        <v>2225.6</v>
      </c>
      <c r="AG156" s="8">
        <v>1.1137132448607858</v>
      </c>
      <c r="AH156" s="7">
        <v>0</v>
      </c>
      <c r="AI156" s="8">
        <v>0</v>
      </c>
      <c r="AJ156" s="7">
        <v>2592.44</v>
      </c>
      <c r="AK156" s="8">
        <v>1.2972837726936088</v>
      </c>
      <c r="AL156" s="7">
        <v>0</v>
      </c>
      <c r="AM156" s="8">
        <v>0</v>
      </c>
      <c r="AN156" s="9">
        <v>2617.7199999999998</v>
      </c>
      <c r="AO156" s="8">
        <v>1.3099341459997198</v>
      </c>
      <c r="AP156" s="9">
        <v>2145.38</v>
      </c>
      <c r="AQ156" s="8">
        <v>0.81119362352158275</v>
      </c>
      <c r="AR156" s="9">
        <v>1569.18</v>
      </c>
      <c r="AS156" s="8">
        <v>0.76280430893676598</v>
      </c>
      <c r="AT156" s="9">
        <v>5523.75</v>
      </c>
      <c r="AU156" s="8">
        <v>2.6851860854009488</v>
      </c>
      <c r="AV156" s="9">
        <v>1464.34</v>
      </c>
      <c r="AW156" s="8">
        <v>0.71183985377615311</v>
      </c>
      <c r="AX156" s="9">
        <v>903.24</v>
      </c>
      <c r="AY156" s="8">
        <v>0.43907987866531856</v>
      </c>
      <c r="AZ156" s="9">
        <v>903.24</v>
      </c>
      <c r="BA156" s="8">
        <v>0.43907987866531856</v>
      </c>
      <c r="BB156" s="9">
        <v>903.24</v>
      </c>
      <c r="BC156" s="8">
        <v>0.43907987866531856</v>
      </c>
      <c r="BD156" s="10"/>
      <c r="BE156" s="6"/>
      <c r="BF156" s="9">
        <v>602.79</v>
      </c>
      <c r="BG156" s="9">
        <v>226.4</v>
      </c>
      <c r="BH156" s="9">
        <v>62.85</v>
      </c>
      <c r="BI156" s="9">
        <v>65.84</v>
      </c>
      <c r="BJ156" s="9">
        <v>54.52</v>
      </c>
      <c r="BK156" s="9">
        <v>50.53</v>
      </c>
      <c r="BL156" s="9">
        <v>57.29</v>
      </c>
      <c r="BM156" s="9">
        <v>85.36</v>
      </c>
      <c r="BN156" s="9">
        <v>160.44</v>
      </c>
      <c r="BO156" s="9">
        <v>20.74</v>
      </c>
      <c r="BP156" s="9">
        <v>2.5</v>
      </c>
      <c r="BQ156" s="9">
        <v>8.6199999999999992</v>
      </c>
      <c r="BR156" s="9">
        <v>128.58000000000001</v>
      </c>
      <c r="BS156" s="9">
        <v>0</v>
      </c>
      <c r="BT156" s="9">
        <v>0</v>
      </c>
      <c r="BU156" s="9">
        <v>0</v>
      </c>
    </row>
    <row r="157" spans="1:73">
      <c r="A157" s="5" t="s">
        <v>196</v>
      </c>
      <c r="B157" s="7">
        <v>40416.04</v>
      </c>
      <c r="C157" s="7">
        <v>2377</v>
      </c>
      <c r="D157" s="7">
        <v>2377.44</v>
      </c>
      <c r="E157" s="7">
        <v>2377.44</v>
      </c>
      <c r="F157" s="7">
        <v>2377.44</v>
      </c>
      <c r="G157" s="7">
        <v>2377.44</v>
      </c>
      <c r="H157" s="7">
        <v>2377.44</v>
      </c>
      <c r="I157" s="7">
        <v>2377.44</v>
      </c>
      <c r="J157" s="7">
        <v>2377.44</v>
      </c>
      <c r="K157" s="7">
        <v>2377.44</v>
      </c>
      <c r="L157" s="7">
        <v>2377.44</v>
      </c>
      <c r="M157" s="7">
        <v>2377.44</v>
      </c>
      <c r="N157" s="7">
        <v>2377.44</v>
      </c>
      <c r="O157" s="7">
        <v>2377.44</v>
      </c>
      <c r="P157" s="7">
        <v>2377.44</v>
      </c>
      <c r="Q157" s="7">
        <v>2377.44</v>
      </c>
      <c r="R157" s="7">
        <v>2377.44</v>
      </c>
      <c r="S157" s="7">
        <v>2377.44</v>
      </c>
      <c r="T157" s="7">
        <v>33489.759999999995</v>
      </c>
      <c r="U157" s="8">
        <v>0.82862546652269731</v>
      </c>
      <c r="V157" s="11">
        <v>0</v>
      </c>
      <c r="W157" s="8">
        <v>0</v>
      </c>
      <c r="X157" s="7">
        <v>953.16</v>
      </c>
      <c r="Y157" s="8">
        <v>0.40091863517060367</v>
      </c>
      <c r="Z157" s="7">
        <v>2623.4</v>
      </c>
      <c r="AA157" s="8">
        <v>1.1034558180227472</v>
      </c>
      <c r="AB157" s="7">
        <v>2842.32</v>
      </c>
      <c r="AC157" s="8">
        <v>1.1955380577427821</v>
      </c>
      <c r="AD157" s="7">
        <v>3777.28</v>
      </c>
      <c r="AE157" s="8">
        <v>1.5888013998250219</v>
      </c>
      <c r="AF157" s="7">
        <v>1191.8399999999999</v>
      </c>
      <c r="AG157" s="8">
        <v>0.50131233595800517</v>
      </c>
      <c r="AH157" s="7">
        <v>2623.4</v>
      </c>
      <c r="AI157" s="8">
        <v>1.1034558180227472</v>
      </c>
      <c r="AJ157" s="7">
        <v>3914.56</v>
      </c>
      <c r="AK157" s="8">
        <v>1.6465441819772528</v>
      </c>
      <c r="AL157" s="7">
        <v>1781</v>
      </c>
      <c r="AM157" s="8">
        <v>0.74912510936132981</v>
      </c>
      <c r="AN157" s="9">
        <v>2503.2800000000002</v>
      </c>
      <c r="AO157" s="8">
        <v>1.052930883639545</v>
      </c>
      <c r="AP157" s="9">
        <v>1426.36</v>
      </c>
      <c r="AQ157" s="8">
        <v>0.59995625546806641</v>
      </c>
      <c r="AR157" s="9">
        <v>2140.84</v>
      </c>
      <c r="AS157" s="8">
        <v>0.90048118985126868</v>
      </c>
      <c r="AT157" s="9">
        <v>2723.76</v>
      </c>
      <c r="AU157" s="8">
        <v>1.1456692913385826</v>
      </c>
      <c r="AV157" s="9">
        <v>1068.28</v>
      </c>
      <c r="AW157" s="8">
        <v>0.44934046705700248</v>
      </c>
      <c r="AX157" s="9">
        <v>1783.08</v>
      </c>
      <c r="AY157" s="8">
        <v>0.75</v>
      </c>
      <c r="AZ157" s="9">
        <v>1068.5999999999999</v>
      </c>
      <c r="BA157" s="8">
        <v>0.44947506561679784</v>
      </c>
      <c r="BB157" s="9">
        <v>1068.5999999999999</v>
      </c>
      <c r="BC157" s="8">
        <v>0.44947506561679784</v>
      </c>
      <c r="BD157" s="10"/>
      <c r="BE157" s="6"/>
      <c r="BF157" s="9">
        <v>364.13</v>
      </c>
      <c r="BG157" s="9">
        <v>126.09</v>
      </c>
      <c r="BH157" s="9">
        <v>29.6</v>
      </c>
      <c r="BI157" s="9">
        <v>32.07</v>
      </c>
      <c r="BJ157" s="9">
        <v>36.03</v>
      </c>
      <c r="BK157" s="9">
        <v>37.49</v>
      </c>
      <c r="BL157" s="9">
        <v>43.12</v>
      </c>
      <c r="BM157" s="9">
        <v>59.73</v>
      </c>
      <c r="BN157" s="9">
        <v>0.81</v>
      </c>
      <c r="BO157" s="9">
        <v>0</v>
      </c>
      <c r="BP157" s="9">
        <v>0</v>
      </c>
      <c r="BQ157" s="9">
        <v>0.49</v>
      </c>
      <c r="BR157" s="9">
        <v>0.32</v>
      </c>
      <c r="BS157" s="9">
        <v>0</v>
      </c>
      <c r="BT157" s="9">
        <v>0</v>
      </c>
      <c r="BU157" s="9">
        <v>0</v>
      </c>
    </row>
    <row r="158" spans="1:73">
      <c r="A158" s="5" t="s">
        <v>197</v>
      </c>
      <c r="B158" s="7">
        <v>39771.160000000003</v>
      </c>
      <c r="C158" s="7">
        <v>2340</v>
      </c>
      <c r="D158" s="7">
        <v>2340</v>
      </c>
      <c r="E158" s="7">
        <v>2339.48</v>
      </c>
      <c r="F158" s="7">
        <v>2339.48</v>
      </c>
      <c r="G158" s="7">
        <v>2338.44</v>
      </c>
      <c r="H158" s="7">
        <v>2339.48</v>
      </c>
      <c r="I158" s="7">
        <v>2339.48</v>
      </c>
      <c r="J158" s="7">
        <v>2339.48</v>
      </c>
      <c r="K158" s="7">
        <v>2339.48</v>
      </c>
      <c r="L158" s="7">
        <v>2339.48</v>
      </c>
      <c r="M158" s="7">
        <v>2339.48</v>
      </c>
      <c r="N158" s="7">
        <v>2339.48</v>
      </c>
      <c r="O158" s="7">
        <v>2339.48</v>
      </c>
      <c r="P158" s="7">
        <v>2339.48</v>
      </c>
      <c r="Q158" s="7">
        <v>2339.48</v>
      </c>
      <c r="R158" s="7">
        <v>2339.48</v>
      </c>
      <c r="S158" s="7">
        <v>2339.48</v>
      </c>
      <c r="T158" s="7">
        <v>36045.720000000008</v>
      </c>
      <c r="U158" s="8">
        <v>0.90632810307770773</v>
      </c>
      <c r="V158" s="12">
        <v>355</v>
      </c>
      <c r="W158" s="8">
        <v>0.1517094017094017</v>
      </c>
      <c r="X158" s="7">
        <v>465.4</v>
      </c>
      <c r="Y158" s="8">
        <v>0.19888888888888889</v>
      </c>
      <c r="Z158" s="7">
        <v>3972.28</v>
      </c>
      <c r="AA158" s="8">
        <v>1.6979328739719939</v>
      </c>
      <c r="AB158" s="7">
        <v>824.2</v>
      </c>
      <c r="AC158" s="8">
        <v>0.35230051122471662</v>
      </c>
      <c r="AD158" s="7">
        <v>2449.1999999999998</v>
      </c>
      <c r="AE158" s="8">
        <v>1.0473649099399598</v>
      </c>
      <c r="AF158" s="7">
        <v>1173.1199999999999</v>
      </c>
      <c r="AG158" s="8">
        <v>0.50144476550344519</v>
      </c>
      <c r="AH158" s="7">
        <v>1405.04</v>
      </c>
      <c r="AI158" s="8">
        <v>0.60057790620137808</v>
      </c>
      <c r="AJ158" s="7">
        <v>2100.8000000000002</v>
      </c>
      <c r="AK158" s="8">
        <v>0.89797732829517674</v>
      </c>
      <c r="AL158" s="7">
        <v>1405.04</v>
      </c>
      <c r="AM158" s="8">
        <v>0.60057790620137808</v>
      </c>
      <c r="AN158" s="9">
        <v>824.2</v>
      </c>
      <c r="AO158" s="8">
        <v>0.35230051122471662</v>
      </c>
      <c r="AP158" s="9">
        <v>6536.92</v>
      </c>
      <c r="AQ158" s="8">
        <v>2.7941764836630361</v>
      </c>
      <c r="AR158" s="9">
        <v>1285.44</v>
      </c>
      <c r="AS158" s="8">
        <v>0.54945543454100909</v>
      </c>
      <c r="AT158" s="9">
        <v>1990.56</v>
      </c>
      <c r="AU158" s="8">
        <v>0.85085574572127132</v>
      </c>
      <c r="AV158" s="9">
        <v>1408.68</v>
      </c>
      <c r="AW158" s="8">
        <v>0.60213380751278067</v>
      </c>
      <c r="AX158" s="9">
        <v>6803.16</v>
      </c>
      <c r="AY158" s="8">
        <v>2.9079795510113358</v>
      </c>
      <c r="AZ158" s="9">
        <v>1638</v>
      </c>
      <c r="BA158" s="8">
        <v>0.70015559013114026</v>
      </c>
      <c r="BB158" s="9">
        <v>1408.68</v>
      </c>
      <c r="BC158" s="8">
        <v>0.60213380751278067</v>
      </c>
      <c r="BD158" s="10"/>
      <c r="BE158" s="6"/>
      <c r="BF158" s="9">
        <v>517.02</v>
      </c>
      <c r="BG158" s="9">
        <v>259.02</v>
      </c>
      <c r="BH158" s="9">
        <v>64.06</v>
      </c>
      <c r="BI158" s="9">
        <v>40.950000000000003</v>
      </c>
      <c r="BJ158" s="9">
        <v>40.96</v>
      </c>
      <c r="BK158" s="9">
        <v>44.49</v>
      </c>
      <c r="BL158" s="9">
        <v>45.15</v>
      </c>
      <c r="BM158" s="9">
        <v>22.39</v>
      </c>
      <c r="BN158" s="9">
        <v>380.67999999999995</v>
      </c>
      <c r="BO158" s="9">
        <v>123.91</v>
      </c>
      <c r="BP158" s="9">
        <v>0</v>
      </c>
      <c r="BQ158" s="9">
        <v>37.119999999999997</v>
      </c>
      <c r="BR158" s="9">
        <v>0.89</v>
      </c>
      <c r="BS158" s="9">
        <v>218.76</v>
      </c>
      <c r="BT158" s="9">
        <v>0</v>
      </c>
      <c r="BU158" s="9">
        <v>0</v>
      </c>
    </row>
    <row r="159" spans="1:73">
      <c r="A159" s="5" t="s">
        <v>198</v>
      </c>
      <c r="B159" s="7">
        <v>31665.079999999994</v>
      </c>
      <c r="C159" s="7">
        <v>1867</v>
      </c>
      <c r="D159" s="7">
        <v>1866.8</v>
      </c>
      <c r="E159" s="7">
        <v>1862.64</v>
      </c>
      <c r="F159" s="7">
        <v>1854.32</v>
      </c>
      <c r="G159" s="7">
        <v>1862.64</v>
      </c>
      <c r="H159" s="7">
        <v>1862.64</v>
      </c>
      <c r="I159" s="7">
        <v>1862.64</v>
      </c>
      <c r="J159" s="7">
        <v>1862.64</v>
      </c>
      <c r="K159" s="7">
        <v>1862.64</v>
      </c>
      <c r="L159" s="7">
        <v>1862.64</v>
      </c>
      <c r="M159" s="7">
        <v>1862.64</v>
      </c>
      <c r="N159" s="7">
        <v>1862.64</v>
      </c>
      <c r="O159" s="7">
        <v>1862.64</v>
      </c>
      <c r="P159" s="7">
        <v>1862.64</v>
      </c>
      <c r="Q159" s="7">
        <v>1862.64</v>
      </c>
      <c r="R159" s="7">
        <v>1862.64</v>
      </c>
      <c r="S159" s="7">
        <v>1862.64</v>
      </c>
      <c r="T159" s="7">
        <v>31444.920000000006</v>
      </c>
      <c r="U159" s="8">
        <v>0.99304723057702715</v>
      </c>
      <c r="V159" s="11">
        <v>0</v>
      </c>
      <c r="W159" s="8">
        <v>0</v>
      </c>
      <c r="X159" s="7">
        <v>435.76</v>
      </c>
      <c r="Y159" s="8">
        <v>0.23342618384401115</v>
      </c>
      <c r="Z159" s="7">
        <v>3079.96</v>
      </c>
      <c r="AA159" s="8">
        <v>1.6535455053042991</v>
      </c>
      <c r="AB159" s="7">
        <v>1100.24</v>
      </c>
      <c r="AC159" s="8">
        <v>0.59333879804995904</v>
      </c>
      <c r="AD159" s="7">
        <v>1084.8</v>
      </c>
      <c r="AE159" s="8">
        <v>0.58239917536399943</v>
      </c>
      <c r="AF159" s="7">
        <v>658.84</v>
      </c>
      <c r="AG159" s="8">
        <v>0.35371300949190398</v>
      </c>
      <c r="AH159" s="7">
        <v>4041.96</v>
      </c>
      <c r="AI159" s="8">
        <v>2.1700167504187604</v>
      </c>
      <c r="AJ159" s="7">
        <v>2714.92</v>
      </c>
      <c r="AK159" s="8">
        <v>1.4575656058068118</v>
      </c>
      <c r="AL159" s="7">
        <v>2075.84</v>
      </c>
      <c r="AM159" s="8">
        <v>1.1144611948632048</v>
      </c>
      <c r="AN159" s="9">
        <v>1204.32</v>
      </c>
      <c r="AO159" s="8">
        <v>0.64656616415410373</v>
      </c>
      <c r="AP159" s="9">
        <v>3861.52</v>
      </c>
      <c r="AQ159" s="8">
        <v>2.073143495254048</v>
      </c>
      <c r="AR159" s="9">
        <v>1855.47</v>
      </c>
      <c r="AS159" s="8">
        <v>0.99615062491946915</v>
      </c>
      <c r="AT159" s="9">
        <v>1433.01</v>
      </c>
      <c r="AU159" s="8">
        <v>0.76934351243396459</v>
      </c>
      <c r="AV159" s="9">
        <v>1637.41</v>
      </c>
      <c r="AW159" s="8">
        <v>0.87908023021088344</v>
      </c>
      <c r="AX159" s="9">
        <v>2748.01</v>
      </c>
      <c r="AY159" s="8">
        <v>1.47533071339604</v>
      </c>
      <c r="AZ159" s="9">
        <v>1870.18</v>
      </c>
      <c r="BA159" s="8">
        <v>1.0040480178671134</v>
      </c>
      <c r="BB159" s="9">
        <v>1642.68</v>
      </c>
      <c r="BC159" s="8">
        <v>0.88190954773869346</v>
      </c>
      <c r="BD159" s="10"/>
      <c r="BE159" s="6"/>
      <c r="BF159" s="9">
        <v>121.79</v>
      </c>
      <c r="BG159" s="9">
        <v>78.22</v>
      </c>
      <c r="BH159" s="9">
        <v>16.600000000000001</v>
      </c>
      <c r="BI159" s="9">
        <v>4.12</v>
      </c>
      <c r="BJ159" s="9">
        <v>4.4800000000000004</v>
      </c>
      <c r="BK159" s="9">
        <v>5.61</v>
      </c>
      <c r="BL159" s="9">
        <v>8.64</v>
      </c>
      <c r="BM159" s="9">
        <v>4.12</v>
      </c>
      <c r="BN159" s="9">
        <v>117.67000000000002</v>
      </c>
      <c r="BO159" s="9">
        <v>0</v>
      </c>
      <c r="BP159" s="9">
        <v>0</v>
      </c>
      <c r="BQ159" s="9">
        <v>3.93</v>
      </c>
      <c r="BR159" s="9">
        <v>0</v>
      </c>
      <c r="BS159" s="9">
        <v>105.04</v>
      </c>
      <c r="BT159" s="9">
        <v>8.6999999999999993</v>
      </c>
      <c r="BU159" s="9">
        <v>0</v>
      </c>
    </row>
    <row r="160" spans="1:73">
      <c r="A160" s="5" t="s">
        <v>199</v>
      </c>
      <c r="B160" s="7">
        <v>38984.199999999997</v>
      </c>
      <c r="C160" s="7">
        <v>2293</v>
      </c>
      <c r="D160" s="7">
        <v>2293.1999999999998</v>
      </c>
      <c r="E160" s="7">
        <v>2293.1999999999998</v>
      </c>
      <c r="F160" s="7">
        <v>2293.1999999999998</v>
      </c>
      <c r="G160" s="7">
        <v>2293.1999999999998</v>
      </c>
      <c r="H160" s="7">
        <v>2293.1999999999998</v>
      </c>
      <c r="I160" s="7">
        <v>2293.1999999999998</v>
      </c>
      <c r="J160" s="7">
        <v>2293.1999999999998</v>
      </c>
      <c r="K160" s="7">
        <v>2293.1999999999998</v>
      </c>
      <c r="L160" s="7">
        <v>2293.1999999999998</v>
      </c>
      <c r="M160" s="7">
        <v>2293.1999999999998</v>
      </c>
      <c r="N160" s="7">
        <v>2293.1999999999998</v>
      </c>
      <c r="O160" s="7">
        <v>2293.1999999999998</v>
      </c>
      <c r="P160" s="7">
        <v>2293.1999999999998</v>
      </c>
      <c r="Q160" s="7">
        <v>2293.1999999999998</v>
      </c>
      <c r="R160" s="7">
        <v>2293.1999999999998</v>
      </c>
      <c r="S160" s="7">
        <v>2293.1999999999998</v>
      </c>
      <c r="T160" s="7">
        <v>32436.580000000009</v>
      </c>
      <c r="U160" s="8">
        <v>0.83204426408647636</v>
      </c>
      <c r="V160" s="12">
        <v>226</v>
      </c>
      <c r="W160" s="8">
        <v>9.8560837331007414E-2</v>
      </c>
      <c r="X160" s="7">
        <v>0</v>
      </c>
      <c r="Y160" s="8">
        <v>0</v>
      </c>
      <c r="Z160" s="7">
        <v>4035.72</v>
      </c>
      <c r="AA160" s="8">
        <v>1.7598639455782314</v>
      </c>
      <c r="AB160" s="7">
        <v>0</v>
      </c>
      <c r="AC160" s="8">
        <v>0</v>
      </c>
      <c r="AD160" s="7">
        <v>4025.84</v>
      </c>
      <c r="AE160" s="8">
        <v>1.7555555555555558</v>
      </c>
      <c r="AF160" s="7">
        <v>2843.36</v>
      </c>
      <c r="AG160" s="8">
        <v>1.2399092970521544</v>
      </c>
      <c r="AH160" s="7">
        <v>0</v>
      </c>
      <c r="AI160" s="8">
        <v>0</v>
      </c>
      <c r="AJ160" s="7">
        <v>1840.8</v>
      </c>
      <c r="AK160" s="8">
        <v>0.80272108843537415</v>
      </c>
      <c r="AL160" s="7">
        <v>1262.04</v>
      </c>
      <c r="AM160" s="8">
        <v>0.55034013605442178</v>
      </c>
      <c r="AN160" s="9">
        <v>2189.7199999999998</v>
      </c>
      <c r="AO160" s="8">
        <v>0.95487528344671202</v>
      </c>
      <c r="AP160" s="9">
        <v>4296.24</v>
      </c>
      <c r="AQ160" s="8">
        <v>1.8734693877551021</v>
      </c>
      <c r="AR160" s="9">
        <v>2259.0100000000002</v>
      </c>
      <c r="AS160" s="8">
        <v>0.98509070294784595</v>
      </c>
      <c r="AT160" s="9">
        <v>1492.4</v>
      </c>
      <c r="AU160" s="8">
        <v>0.65079365079365092</v>
      </c>
      <c r="AV160" s="9">
        <v>2561.91</v>
      </c>
      <c r="AW160" s="8">
        <v>1.1171768707482994</v>
      </c>
      <c r="AX160" s="9">
        <v>1960.92</v>
      </c>
      <c r="AY160" s="8">
        <v>0.85510204081632668</v>
      </c>
      <c r="AZ160" s="9">
        <v>2068.56</v>
      </c>
      <c r="BA160" s="8">
        <v>0.90204081632653066</v>
      </c>
      <c r="BB160" s="9">
        <v>1374.06</v>
      </c>
      <c r="BC160" s="8">
        <v>0.59918890633176347</v>
      </c>
      <c r="BD160" s="10"/>
      <c r="BE160" s="6"/>
      <c r="BF160" s="9">
        <v>337.00000000000006</v>
      </c>
      <c r="BG160" s="9">
        <v>86.53</v>
      </c>
      <c r="BH160" s="9">
        <v>42.03</v>
      </c>
      <c r="BI160" s="9">
        <v>33.619999999999997</v>
      </c>
      <c r="BJ160" s="9">
        <v>36.299999999999997</v>
      </c>
      <c r="BK160" s="9">
        <v>41.28</v>
      </c>
      <c r="BL160" s="9">
        <v>39.44</v>
      </c>
      <c r="BM160" s="9">
        <v>57.8</v>
      </c>
      <c r="BN160" s="9">
        <v>115.55999999999999</v>
      </c>
      <c r="BO160" s="9">
        <v>0</v>
      </c>
      <c r="BP160" s="9">
        <v>28.91</v>
      </c>
      <c r="BQ160" s="9">
        <v>7</v>
      </c>
      <c r="BR160" s="9">
        <v>71.31</v>
      </c>
      <c r="BS160" s="9">
        <v>7.22</v>
      </c>
      <c r="BT160" s="9">
        <v>0.38</v>
      </c>
      <c r="BU160" s="9">
        <v>0.74</v>
      </c>
    </row>
    <row r="161" spans="1:73">
      <c r="A161" s="5" t="s">
        <v>200</v>
      </c>
      <c r="B161" s="7">
        <v>0</v>
      </c>
      <c r="C161" s="13">
        <v>1849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-1849.12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8">
        <v>0</v>
      </c>
      <c r="V161" s="11">
        <v>0</v>
      </c>
      <c r="W161" s="8">
        <v>0</v>
      </c>
      <c r="X161" s="7">
        <v>0</v>
      </c>
      <c r="Y161" s="8">
        <v>0</v>
      </c>
      <c r="Z161" s="7">
        <v>0</v>
      </c>
      <c r="AA161" s="8">
        <v>0</v>
      </c>
      <c r="AB161" s="7">
        <v>0</v>
      </c>
      <c r="AC161" s="8">
        <v>0</v>
      </c>
      <c r="AD161" s="7">
        <v>0</v>
      </c>
      <c r="AE161" s="8">
        <v>0</v>
      </c>
      <c r="AF161" s="7">
        <v>0</v>
      </c>
      <c r="AG161" s="8">
        <v>0</v>
      </c>
      <c r="AH161" s="7">
        <v>0</v>
      </c>
      <c r="AI161" s="8">
        <v>0</v>
      </c>
      <c r="AJ161" s="7">
        <v>0</v>
      </c>
      <c r="AK161" s="8">
        <v>0</v>
      </c>
      <c r="AL161" s="7">
        <v>0</v>
      </c>
      <c r="AM161" s="8">
        <v>0</v>
      </c>
      <c r="AN161" s="9">
        <v>0</v>
      </c>
      <c r="AO161" s="8">
        <v>0</v>
      </c>
      <c r="AP161" s="7">
        <v>0</v>
      </c>
      <c r="AQ161" s="8">
        <v>0</v>
      </c>
      <c r="AR161" s="9">
        <v>0</v>
      </c>
      <c r="AS161" s="8">
        <v>0</v>
      </c>
      <c r="AT161" s="9">
        <v>0</v>
      </c>
      <c r="AU161" s="8">
        <v>0</v>
      </c>
      <c r="AV161" s="7">
        <v>0</v>
      </c>
      <c r="AW161" s="8">
        <v>0</v>
      </c>
      <c r="AX161" s="7">
        <v>0</v>
      </c>
      <c r="AY161" s="8">
        <v>0</v>
      </c>
      <c r="AZ161" s="7">
        <v>0</v>
      </c>
      <c r="BA161" s="8">
        <v>0</v>
      </c>
      <c r="BB161" s="7">
        <v>0</v>
      </c>
      <c r="BC161" s="8">
        <v>0</v>
      </c>
      <c r="BD161" s="10"/>
      <c r="BE161" s="6"/>
      <c r="BF161" s="9">
        <v>0</v>
      </c>
      <c r="BG161" s="9">
        <v>0</v>
      </c>
      <c r="BH161" s="9">
        <v>0</v>
      </c>
      <c r="BI161" s="9">
        <v>0</v>
      </c>
      <c r="BJ161" s="7">
        <v>0</v>
      </c>
      <c r="BK161" s="7">
        <v>0</v>
      </c>
      <c r="BL161" s="7">
        <v>0</v>
      </c>
      <c r="BM161" s="7">
        <v>0</v>
      </c>
      <c r="BN161" s="9">
        <v>0</v>
      </c>
      <c r="BO161" s="9">
        <v>0</v>
      </c>
      <c r="BP161" s="9">
        <v>0</v>
      </c>
      <c r="BQ161" s="9">
        <v>0</v>
      </c>
      <c r="BR161" s="7">
        <v>0</v>
      </c>
      <c r="BS161" s="7">
        <v>0</v>
      </c>
      <c r="BT161" s="7">
        <v>0</v>
      </c>
      <c r="BU161" s="7">
        <v>0</v>
      </c>
    </row>
    <row r="162" spans="1:73">
      <c r="A162" s="5" t="s">
        <v>201</v>
      </c>
      <c r="B162" s="7">
        <v>55789.040000000008</v>
      </c>
      <c r="C162" s="7">
        <v>3125</v>
      </c>
      <c r="D162" s="7">
        <v>3125.2</v>
      </c>
      <c r="E162" s="7">
        <v>3123.64</v>
      </c>
      <c r="F162" s="7">
        <v>3123.64</v>
      </c>
      <c r="G162" s="7">
        <v>3120.52</v>
      </c>
      <c r="H162" s="7">
        <v>3123.64</v>
      </c>
      <c r="I162" s="7">
        <v>3123.64</v>
      </c>
      <c r="J162" s="7">
        <v>3123.64</v>
      </c>
      <c r="K162" s="7">
        <v>3123.64</v>
      </c>
      <c r="L162" s="7">
        <v>4704.4399999999996</v>
      </c>
      <c r="M162" s="7">
        <v>3281.72</v>
      </c>
      <c r="N162" s="7">
        <v>3281.72</v>
      </c>
      <c r="O162" s="7">
        <v>3281.72</v>
      </c>
      <c r="P162" s="7">
        <v>3281.72</v>
      </c>
      <c r="Q162" s="7">
        <v>3281.72</v>
      </c>
      <c r="R162" s="7">
        <v>3281.72</v>
      </c>
      <c r="S162" s="7">
        <v>3281.72</v>
      </c>
      <c r="T162" s="7">
        <v>40954.160000000011</v>
      </c>
      <c r="U162" s="8">
        <v>0.73408970650866201</v>
      </c>
      <c r="V162" s="11">
        <v>0</v>
      </c>
      <c r="W162" s="8">
        <v>0</v>
      </c>
      <c r="X162" s="7">
        <v>604.76</v>
      </c>
      <c r="Y162" s="8">
        <v>0.1935108153078203</v>
      </c>
      <c r="Z162" s="7">
        <v>2415.92</v>
      </c>
      <c r="AA162" s="8">
        <v>0.77343099716996844</v>
      </c>
      <c r="AB162" s="7">
        <v>0</v>
      </c>
      <c r="AC162" s="8">
        <v>0</v>
      </c>
      <c r="AD162" s="7">
        <v>2167.36</v>
      </c>
      <c r="AE162" s="8">
        <v>0.69455090818196974</v>
      </c>
      <c r="AF162" s="7">
        <v>4701.32</v>
      </c>
      <c r="AG162" s="8">
        <v>1.5050774096886965</v>
      </c>
      <c r="AH162" s="7">
        <v>1231.8399999999999</v>
      </c>
      <c r="AI162" s="8">
        <v>0.39436042565724605</v>
      </c>
      <c r="AJ162" s="7">
        <v>2483</v>
      </c>
      <c r="AK162" s="8">
        <v>0.79490594306642259</v>
      </c>
      <c r="AL162" s="7">
        <v>1894.88</v>
      </c>
      <c r="AM162" s="8">
        <v>0.60662560346262695</v>
      </c>
      <c r="AN162" s="9">
        <v>5502.96</v>
      </c>
      <c r="AO162" s="8">
        <v>1.1697375245512751</v>
      </c>
      <c r="AP162" s="9">
        <v>4095</v>
      </c>
      <c r="AQ162" s="8">
        <v>1.2478212644588813</v>
      </c>
      <c r="AR162" s="9">
        <v>2642.64</v>
      </c>
      <c r="AS162" s="8">
        <v>0.80526065599746477</v>
      </c>
      <c r="AT162" s="9">
        <v>5108.4799999999996</v>
      </c>
      <c r="AU162" s="8">
        <v>1.5566471240690858</v>
      </c>
      <c r="AV162" s="9">
        <v>2350.64</v>
      </c>
      <c r="AW162" s="8">
        <v>0.71628292480772282</v>
      </c>
      <c r="AX162" s="9">
        <v>2610.4</v>
      </c>
      <c r="AY162" s="8">
        <v>0.79543653937569336</v>
      </c>
      <c r="AZ162" s="9">
        <v>1853.8</v>
      </c>
      <c r="BA162" s="8">
        <v>0.56488670575186184</v>
      </c>
      <c r="BB162" s="9">
        <v>1291.1600000000001</v>
      </c>
      <c r="BC162" s="8">
        <v>0.39344002535255906</v>
      </c>
      <c r="BD162" s="10"/>
      <c r="BE162" s="6"/>
      <c r="BF162" s="9">
        <v>881.96000000000015</v>
      </c>
      <c r="BG162" s="9">
        <v>338.53</v>
      </c>
      <c r="BH162" s="9">
        <v>88.79</v>
      </c>
      <c r="BI162" s="9">
        <v>86.63</v>
      </c>
      <c r="BJ162" s="9">
        <v>82.96</v>
      </c>
      <c r="BK162" s="9">
        <v>74.680000000000007</v>
      </c>
      <c r="BL162" s="9">
        <v>85.73</v>
      </c>
      <c r="BM162" s="9">
        <v>124.64</v>
      </c>
      <c r="BN162" s="9">
        <v>142.5</v>
      </c>
      <c r="BO162" s="9">
        <v>0</v>
      </c>
      <c r="BP162" s="9">
        <v>9.1300000000000008</v>
      </c>
      <c r="BQ162" s="9">
        <v>101.73</v>
      </c>
      <c r="BR162" s="9">
        <v>0.69</v>
      </c>
      <c r="BS162" s="9">
        <v>29.55</v>
      </c>
      <c r="BT162" s="9">
        <v>1.4</v>
      </c>
      <c r="BU162" s="9">
        <v>0</v>
      </c>
    </row>
    <row r="163" spans="1:73">
      <c r="A163" s="5" t="s">
        <v>202</v>
      </c>
      <c r="B163" s="7">
        <v>55647.360000000015</v>
      </c>
      <c r="C163" s="7">
        <v>3274</v>
      </c>
      <c r="D163" s="7">
        <v>3274.44</v>
      </c>
      <c r="E163" s="7">
        <v>3273.4</v>
      </c>
      <c r="F163" s="7">
        <v>3273.4</v>
      </c>
      <c r="G163" s="7">
        <v>3271.32</v>
      </c>
      <c r="H163" s="7">
        <v>3273.4</v>
      </c>
      <c r="I163" s="7">
        <v>3273.4</v>
      </c>
      <c r="J163" s="7">
        <v>3273.4</v>
      </c>
      <c r="K163" s="7">
        <v>3273.4</v>
      </c>
      <c r="L163" s="7">
        <v>3273.4</v>
      </c>
      <c r="M163" s="7">
        <v>3273.4</v>
      </c>
      <c r="N163" s="7">
        <v>3273.4</v>
      </c>
      <c r="O163" s="7">
        <v>3273.4</v>
      </c>
      <c r="P163" s="7">
        <v>3273.4</v>
      </c>
      <c r="Q163" s="7">
        <v>3273.4</v>
      </c>
      <c r="R163" s="7">
        <v>3273.4</v>
      </c>
      <c r="S163" s="7">
        <v>3273.4</v>
      </c>
      <c r="T163" s="7">
        <v>42857.709999999992</v>
      </c>
      <c r="U163" s="8">
        <v>0.77016609592979757</v>
      </c>
      <c r="V163" s="11">
        <v>0</v>
      </c>
      <c r="W163" s="8">
        <v>0</v>
      </c>
      <c r="X163" s="7">
        <v>690.04</v>
      </c>
      <c r="Y163" s="8">
        <v>0.21073527076385579</v>
      </c>
      <c r="Z163" s="7">
        <v>3250</v>
      </c>
      <c r="AA163" s="8">
        <v>0.99285146942017466</v>
      </c>
      <c r="AB163" s="7">
        <v>236.6</v>
      </c>
      <c r="AC163" s="8">
        <v>7.2279586973788723E-2</v>
      </c>
      <c r="AD163" s="7">
        <v>1863.68</v>
      </c>
      <c r="AE163" s="8">
        <v>0.56970274996026071</v>
      </c>
      <c r="AF163" s="7">
        <v>3539.64</v>
      </c>
      <c r="AG163" s="8">
        <v>1.0813343923749006</v>
      </c>
      <c r="AH163" s="7">
        <v>2381.29</v>
      </c>
      <c r="AI163" s="8">
        <v>0.72746685403555933</v>
      </c>
      <c r="AJ163" s="7">
        <v>3012.15</v>
      </c>
      <c r="AK163" s="8">
        <v>0.92019001649660903</v>
      </c>
      <c r="AL163" s="7">
        <v>473.2</v>
      </c>
      <c r="AM163" s="8">
        <v>0.14455917394757745</v>
      </c>
      <c r="AN163" s="9">
        <v>3439.8</v>
      </c>
      <c r="AO163" s="8">
        <v>1.0508339952343129</v>
      </c>
      <c r="AP163" s="9">
        <v>2436.08</v>
      </c>
      <c r="AQ163" s="8">
        <v>0.74420480234618436</v>
      </c>
      <c r="AR163" s="9">
        <v>7955.64</v>
      </c>
      <c r="AS163" s="8">
        <v>2.4303904197470518</v>
      </c>
      <c r="AT163" s="9">
        <v>4786.21</v>
      </c>
      <c r="AU163" s="8">
        <v>1.4621525019857029</v>
      </c>
      <c r="AV163" s="9">
        <v>1991.84</v>
      </c>
      <c r="AW163" s="8">
        <v>0.60849269872304024</v>
      </c>
      <c r="AX163" s="9">
        <v>2182.96</v>
      </c>
      <c r="AY163" s="8">
        <v>0.66687847498014297</v>
      </c>
      <c r="AZ163" s="9">
        <v>2028.02</v>
      </c>
      <c r="BA163" s="8">
        <v>0.61954542677338542</v>
      </c>
      <c r="BB163" s="9">
        <v>2590.56</v>
      </c>
      <c r="BC163" s="8">
        <v>0.79139732388342388</v>
      </c>
      <c r="BD163" s="10"/>
      <c r="BE163" s="6"/>
      <c r="BF163" s="9">
        <v>944.59999999999991</v>
      </c>
      <c r="BG163" s="9">
        <v>369.62</v>
      </c>
      <c r="BH163" s="9">
        <v>111</v>
      </c>
      <c r="BI163" s="9">
        <v>108.44</v>
      </c>
      <c r="BJ163" s="9">
        <v>85.26</v>
      </c>
      <c r="BK163" s="9">
        <v>71.17</v>
      </c>
      <c r="BL163" s="9">
        <v>80.81</v>
      </c>
      <c r="BM163" s="9">
        <v>118.3</v>
      </c>
      <c r="BN163" s="9">
        <v>245.47</v>
      </c>
      <c r="BO163" s="9">
        <v>1.33</v>
      </c>
      <c r="BP163" s="9">
        <v>50.87</v>
      </c>
      <c r="BQ163" s="9">
        <v>166.13</v>
      </c>
      <c r="BR163" s="9">
        <v>6.75</v>
      </c>
      <c r="BS163" s="9">
        <v>16.91</v>
      </c>
      <c r="BT163" s="9">
        <v>1.24</v>
      </c>
      <c r="BU163" s="9">
        <v>2.2400000000000002</v>
      </c>
    </row>
    <row r="164" spans="1:73">
      <c r="A164" s="5" t="s">
        <v>203</v>
      </c>
      <c r="B164" s="7">
        <v>55833.119999999995</v>
      </c>
      <c r="C164" s="7">
        <v>3297</v>
      </c>
      <c r="D164" s="7">
        <v>3297.32</v>
      </c>
      <c r="E164" s="7">
        <v>3284.32</v>
      </c>
      <c r="F164" s="7">
        <v>3284.32</v>
      </c>
      <c r="G164" s="7">
        <v>3258.32</v>
      </c>
      <c r="H164" s="7">
        <v>3284.32</v>
      </c>
      <c r="I164" s="7">
        <v>3284.32</v>
      </c>
      <c r="J164" s="7">
        <v>3284.32</v>
      </c>
      <c r="K164" s="7">
        <v>3284.32</v>
      </c>
      <c r="L164" s="7">
        <v>3284.32</v>
      </c>
      <c r="M164" s="7">
        <v>3284.32</v>
      </c>
      <c r="N164" s="7">
        <v>3284.32</v>
      </c>
      <c r="O164" s="7">
        <v>3284.32</v>
      </c>
      <c r="P164" s="7">
        <v>3284.32</v>
      </c>
      <c r="Q164" s="7">
        <v>3284.32</v>
      </c>
      <c r="R164" s="7">
        <v>3284.32</v>
      </c>
      <c r="S164" s="7">
        <v>3284.32</v>
      </c>
      <c r="T164" s="7">
        <v>44803.040000000008</v>
      </c>
      <c r="U164" s="8">
        <v>0.80244557352338564</v>
      </c>
      <c r="V164" s="11">
        <v>0</v>
      </c>
      <c r="W164" s="8">
        <v>0</v>
      </c>
      <c r="X164" s="7">
        <v>741</v>
      </c>
      <c r="Y164" s="8">
        <v>0.2247279608894496</v>
      </c>
      <c r="Z164" s="7">
        <v>2467.4</v>
      </c>
      <c r="AA164" s="8">
        <v>0.75126662444585179</v>
      </c>
      <c r="AB164" s="7">
        <v>0</v>
      </c>
      <c r="AC164" s="8">
        <v>0</v>
      </c>
      <c r="AD164" s="7">
        <v>4675.32</v>
      </c>
      <c r="AE164" s="8">
        <v>1.4348866900734119</v>
      </c>
      <c r="AF164" s="7">
        <v>2319.7199999999998</v>
      </c>
      <c r="AG164" s="8">
        <v>0.70630145661811261</v>
      </c>
      <c r="AH164" s="7">
        <v>2386.2800000000002</v>
      </c>
      <c r="AI164" s="8">
        <v>0.72656744775174165</v>
      </c>
      <c r="AJ164" s="7">
        <v>4638.92</v>
      </c>
      <c r="AK164" s="8">
        <v>1.4124445851804939</v>
      </c>
      <c r="AL164" s="7">
        <v>0</v>
      </c>
      <c r="AM164" s="8">
        <v>0</v>
      </c>
      <c r="AN164" s="9">
        <v>1944.8</v>
      </c>
      <c r="AO164" s="8">
        <v>0.59214692843571881</v>
      </c>
      <c r="AP164" s="9">
        <v>6405.36</v>
      </c>
      <c r="AQ164" s="8">
        <v>1.9502849905003166</v>
      </c>
      <c r="AR164" s="9">
        <v>1995.24</v>
      </c>
      <c r="AS164" s="8">
        <v>0.60750474984167191</v>
      </c>
      <c r="AT164" s="9">
        <v>8656.83</v>
      </c>
      <c r="AU164" s="8">
        <v>2.6358058898036729</v>
      </c>
      <c r="AV164" s="9">
        <v>1761.05</v>
      </c>
      <c r="AW164" s="8">
        <v>0.53619927412675983</v>
      </c>
      <c r="AX164" s="9">
        <v>3692.1</v>
      </c>
      <c r="AY164" s="8">
        <v>1.124159643396502</v>
      </c>
      <c r="AZ164" s="9">
        <v>1455.48</v>
      </c>
      <c r="BA164" s="8">
        <v>0.44316022799240024</v>
      </c>
      <c r="BB164" s="9">
        <v>1663.54</v>
      </c>
      <c r="BC164" s="8">
        <v>0.50650971890680563</v>
      </c>
      <c r="BD164" s="10"/>
      <c r="BE164" s="6"/>
      <c r="BF164" s="9">
        <v>811.09999999999991</v>
      </c>
      <c r="BG164" s="9">
        <v>326.58</v>
      </c>
      <c r="BH164" s="9">
        <v>96.69</v>
      </c>
      <c r="BI164" s="9">
        <v>82.99</v>
      </c>
      <c r="BJ164" s="9">
        <v>88.65</v>
      </c>
      <c r="BK164" s="9">
        <v>58.55</v>
      </c>
      <c r="BL164" s="9">
        <v>67.75</v>
      </c>
      <c r="BM164" s="9">
        <v>89.89</v>
      </c>
      <c r="BN164" s="9">
        <v>363.96</v>
      </c>
      <c r="BO164" s="9">
        <v>26.47</v>
      </c>
      <c r="BP164" s="9">
        <v>11.27</v>
      </c>
      <c r="BQ164" s="9">
        <v>263.14999999999998</v>
      </c>
      <c r="BR164" s="9">
        <v>36.03</v>
      </c>
      <c r="BS164" s="9">
        <v>23.37</v>
      </c>
      <c r="BT164" s="9">
        <v>2.57</v>
      </c>
      <c r="BU164" s="9">
        <v>1.1000000000000001</v>
      </c>
    </row>
    <row r="165" spans="1:73">
      <c r="A165" s="5" t="s">
        <v>204</v>
      </c>
      <c r="B165" s="7">
        <v>57036.040000000008</v>
      </c>
      <c r="C165" s="7">
        <v>3410</v>
      </c>
      <c r="D165" s="7">
        <v>3409.64</v>
      </c>
      <c r="E165" s="7">
        <v>3409.64</v>
      </c>
      <c r="F165" s="7">
        <v>3355.04</v>
      </c>
      <c r="G165" s="7">
        <v>3191.24</v>
      </c>
      <c r="H165" s="7">
        <v>3355.04</v>
      </c>
      <c r="I165" s="7">
        <v>3355.04</v>
      </c>
      <c r="J165" s="7">
        <v>3355.04</v>
      </c>
      <c r="K165" s="7">
        <v>3355.04</v>
      </c>
      <c r="L165" s="7">
        <v>3355.04</v>
      </c>
      <c r="M165" s="7">
        <v>3355.04</v>
      </c>
      <c r="N165" s="7">
        <v>3355.04</v>
      </c>
      <c r="O165" s="7">
        <v>3355.04</v>
      </c>
      <c r="P165" s="7">
        <v>3355.04</v>
      </c>
      <c r="Q165" s="7">
        <v>3355.04</v>
      </c>
      <c r="R165" s="7">
        <v>3355.04</v>
      </c>
      <c r="S165" s="7">
        <v>3355.04</v>
      </c>
      <c r="T165" s="7">
        <v>51596.68</v>
      </c>
      <c r="U165" s="8">
        <v>0.90463293033667824</v>
      </c>
      <c r="V165" s="11">
        <v>0</v>
      </c>
      <c r="W165" s="8">
        <v>0</v>
      </c>
      <c r="X165" s="7">
        <v>1532.96</v>
      </c>
      <c r="Y165" s="8">
        <v>0.44959585176147632</v>
      </c>
      <c r="Z165" s="7">
        <v>3185</v>
      </c>
      <c r="AA165" s="8">
        <v>0.93411621168217174</v>
      </c>
      <c r="AB165" s="7">
        <v>0</v>
      </c>
      <c r="AC165" s="8">
        <v>0</v>
      </c>
      <c r="AD165" s="7">
        <v>5366.92</v>
      </c>
      <c r="AE165" s="8">
        <v>1.6817663353430017</v>
      </c>
      <c r="AF165" s="7">
        <v>3185.52</v>
      </c>
      <c r="AG165" s="8">
        <v>0.94947303161810293</v>
      </c>
      <c r="AH165" s="7">
        <v>1212.1199999999999</v>
      </c>
      <c r="AI165" s="8">
        <v>0.36128332300061994</v>
      </c>
      <c r="AJ165" s="7">
        <v>5611.84</v>
      </c>
      <c r="AK165" s="8">
        <v>1.6726596404215748</v>
      </c>
      <c r="AL165" s="7">
        <v>936</v>
      </c>
      <c r="AM165" s="8">
        <v>0.27898326100433973</v>
      </c>
      <c r="AN165" s="9">
        <v>7267</v>
      </c>
      <c r="AO165" s="8">
        <v>2.1659950402975823</v>
      </c>
      <c r="AP165" s="9">
        <v>2703.48</v>
      </c>
      <c r="AQ165" s="8">
        <v>0.80579665220086794</v>
      </c>
      <c r="AR165" s="9">
        <v>3771.04</v>
      </c>
      <c r="AS165" s="8">
        <v>1.1239925604463732</v>
      </c>
      <c r="AT165" s="9">
        <v>2997.96</v>
      </c>
      <c r="AU165" s="8">
        <v>0.89356907816300257</v>
      </c>
      <c r="AV165" s="9">
        <v>2281.56</v>
      </c>
      <c r="AW165" s="8">
        <v>0.68003958224045014</v>
      </c>
      <c r="AX165" s="9">
        <v>2679.08</v>
      </c>
      <c r="AY165" s="8">
        <v>0.79852401163622488</v>
      </c>
      <c r="AZ165" s="9">
        <v>2665.16</v>
      </c>
      <c r="BA165" s="8">
        <v>0.79437502980590391</v>
      </c>
      <c r="BB165" s="9">
        <v>6201.04</v>
      </c>
      <c r="BC165" s="8">
        <v>1.8482760265153322</v>
      </c>
      <c r="BD165" s="10"/>
      <c r="BE165" s="6"/>
      <c r="BF165" s="9">
        <v>437.53</v>
      </c>
      <c r="BG165" s="9">
        <v>128.28</v>
      </c>
      <c r="BH165" s="9">
        <v>42.05</v>
      </c>
      <c r="BI165" s="9">
        <v>44.42</v>
      </c>
      <c r="BJ165" s="9">
        <v>41.88</v>
      </c>
      <c r="BK165" s="9">
        <v>45.66</v>
      </c>
      <c r="BL165" s="9">
        <v>54.48</v>
      </c>
      <c r="BM165" s="9">
        <v>80.760000000000005</v>
      </c>
      <c r="BN165" s="9">
        <v>31.419999999999998</v>
      </c>
      <c r="BO165" s="9">
        <v>1.21</v>
      </c>
      <c r="BP165" s="9">
        <v>14.38</v>
      </c>
      <c r="BQ165" s="9">
        <v>9.16</v>
      </c>
      <c r="BR165" s="9">
        <v>0</v>
      </c>
      <c r="BS165" s="9">
        <v>0.2</v>
      </c>
      <c r="BT165" s="9">
        <v>1.92</v>
      </c>
      <c r="BU165" s="9">
        <v>4.55</v>
      </c>
    </row>
    <row r="166" spans="1:73">
      <c r="A166" s="5" t="s">
        <v>205</v>
      </c>
      <c r="B166" s="7">
        <v>55860.07999999998</v>
      </c>
      <c r="C166" s="7">
        <v>3286</v>
      </c>
      <c r="D166" s="7">
        <v>3285.88</v>
      </c>
      <c r="E166" s="7">
        <v>3281.72</v>
      </c>
      <c r="F166" s="7">
        <v>3537.56</v>
      </c>
      <c r="G166" s="7">
        <v>4296.76</v>
      </c>
      <c r="H166" s="7">
        <v>3537.56</v>
      </c>
      <c r="I166" s="7">
        <v>3537.56</v>
      </c>
      <c r="J166" s="7">
        <v>1775.8</v>
      </c>
      <c r="K166" s="7">
        <v>3034.2</v>
      </c>
      <c r="L166" s="7">
        <v>3285.88</v>
      </c>
      <c r="M166" s="7">
        <v>3285.88</v>
      </c>
      <c r="N166" s="7">
        <v>3285.88</v>
      </c>
      <c r="O166" s="7">
        <v>3285.88</v>
      </c>
      <c r="P166" s="7">
        <v>3285.88</v>
      </c>
      <c r="Q166" s="7">
        <v>3285.88</v>
      </c>
      <c r="R166" s="7">
        <v>3285.88</v>
      </c>
      <c r="S166" s="7">
        <v>3285.88</v>
      </c>
      <c r="T166" s="7">
        <v>46054.84</v>
      </c>
      <c r="U166" s="8">
        <v>0.82446784895402969</v>
      </c>
      <c r="V166" s="11">
        <v>0</v>
      </c>
      <c r="W166" s="8">
        <v>0</v>
      </c>
      <c r="X166" s="7">
        <v>1026.48</v>
      </c>
      <c r="Y166" s="8">
        <v>0.31239120113942082</v>
      </c>
      <c r="Z166" s="7">
        <v>3280.68</v>
      </c>
      <c r="AA166" s="8">
        <v>0.99968309301220093</v>
      </c>
      <c r="AB166" s="7">
        <v>409.76</v>
      </c>
      <c r="AC166" s="8">
        <v>0.11583125091871233</v>
      </c>
      <c r="AD166" s="7">
        <v>5009.16</v>
      </c>
      <c r="AE166" s="8">
        <v>1.1657993464843277</v>
      </c>
      <c r="AF166" s="7">
        <v>1589.8</v>
      </c>
      <c r="AG166" s="8">
        <v>0.44940580513122036</v>
      </c>
      <c r="AH166" s="7">
        <v>1228.76</v>
      </c>
      <c r="AI166" s="8">
        <v>0.3473467587828899</v>
      </c>
      <c r="AJ166" s="7">
        <v>4437.68</v>
      </c>
      <c r="AK166" s="8">
        <v>2.4989751098096633</v>
      </c>
      <c r="AL166" s="7">
        <v>1099.8</v>
      </c>
      <c r="AM166" s="8">
        <v>0.36246786632390748</v>
      </c>
      <c r="AN166" s="9">
        <v>4729.92</v>
      </c>
      <c r="AO166" s="8">
        <v>1.4394682702959329</v>
      </c>
      <c r="AP166" s="9">
        <v>3378.44</v>
      </c>
      <c r="AQ166" s="8">
        <v>1.028169014084507</v>
      </c>
      <c r="AR166" s="9">
        <v>6560.84</v>
      </c>
      <c r="AS166" s="8">
        <v>1.9966766893495806</v>
      </c>
      <c r="AT166" s="9">
        <v>3086.85</v>
      </c>
      <c r="AU166" s="8">
        <v>0.93942870707390402</v>
      </c>
      <c r="AV166" s="9">
        <v>2094.56</v>
      </c>
      <c r="AW166" s="8">
        <v>0.63744263332805817</v>
      </c>
      <c r="AX166" s="9">
        <v>2551.12</v>
      </c>
      <c r="AY166" s="8">
        <v>0.77638866909321091</v>
      </c>
      <c r="AZ166" s="9">
        <v>2864.39</v>
      </c>
      <c r="BA166" s="8">
        <v>0.87172690420830945</v>
      </c>
      <c r="BB166" s="9">
        <v>2706.6</v>
      </c>
      <c r="BC166" s="8">
        <v>0.82370628263965817</v>
      </c>
      <c r="BD166" s="10"/>
      <c r="BE166" s="6"/>
      <c r="BF166" s="9">
        <v>662.08</v>
      </c>
      <c r="BG166" s="9">
        <v>253.24</v>
      </c>
      <c r="BH166" s="9">
        <v>80.34</v>
      </c>
      <c r="BI166" s="9">
        <v>65.709999999999994</v>
      </c>
      <c r="BJ166" s="9">
        <v>53.61</v>
      </c>
      <c r="BK166" s="9">
        <v>53.11</v>
      </c>
      <c r="BL166" s="9">
        <v>63.85</v>
      </c>
      <c r="BM166" s="9">
        <v>92.22</v>
      </c>
      <c r="BN166" s="9">
        <v>107.01</v>
      </c>
      <c r="BO166" s="9">
        <v>1.25</v>
      </c>
      <c r="BP166" s="9">
        <v>54.19</v>
      </c>
      <c r="BQ166" s="9">
        <v>18.03</v>
      </c>
      <c r="BR166" s="9">
        <v>2.2599999999999998</v>
      </c>
      <c r="BS166" s="9">
        <v>0</v>
      </c>
      <c r="BT166" s="9">
        <v>26.32</v>
      </c>
      <c r="BU166" s="9">
        <v>4.96</v>
      </c>
    </row>
    <row r="167" spans="1:73">
      <c r="A167" s="5" t="s">
        <v>206</v>
      </c>
      <c r="B167" s="7">
        <v>0</v>
      </c>
      <c r="C167" s="7">
        <v>2062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-561.6</v>
      </c>
      <c r="K167" s="7">
        <v>-1500.72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265.72000000000003</v>
      </c>
      <c r="U167" s="8">
        <v>0</v>
      </c>
      <c r="V167" s="11">
        <v>0</v>
      </c>
      <c r="W167" s="8">
        <v>0</v>
      </c>
      <c r="X167" s="7">
        <v>265.72000000000003</v>
      </c>
      <c r="Y167" s="8">
        <v>0</v>
      </c>
      <c r="Z167" s="7">
        <v>0</v>
      </c>
      <c r="AA167" s="8">
        <v>0</v>
      </c>
      <c r="AB167" s="7">
        <v>0</v>
      </c>
      <c r="AC167" s="8">
        <v>0</v>
      </c>
      <c r="AD167" s="7">
        <v>0</v>
      </c>
      <c r="AE167" s="8">
        <v>0</v>
      </c>
      <c r="AF167" s="7">
        <v>0</v>
      </c>
      <c r="AG167" s="8">
        <v>0</v>
      </c>
      <c r="AH167" s="7">
        <v>0</v>
      </c>
      <c r="AI167" s="8">
        <v>0</v>
      </c>
      <c r="AJ167" s="7">
        <v>0</v>
      </c>
      <c r="AK167" s="8">
        <v>0</v>
      </c>
      <c r="AL167" s="7">
        <v>0</v>
      </c>
      <c r="AM167" s="8">
        <v>0</v>
      </c>
      <c r="AN167" s="9">
        <v>0</v>
      </c>
      <c r="AO167" s="8">
        <v>0</v>
      </c>
      <c r="AP167" s="9">
        <v>0</v>
      </c>
      <c r="AQ167" s="8">
        <v>0</v>
      </c>
      <c r="AR167" s="9">
        <v>0</v>
      </c>
      <c r="AS167" s="8">
        <v>0</v>
      </c>
      <c r="AT167" s="9">
        <v>0</v>
      </c>
      <c r="AU167" s="8">
        <v>0</v>
      </c>
      <c r="AV167" s="9">
        <v>0</v>
      </c>
      <c r="AW167" s="8">
        <v>0</v>
      </c>
      <c r="AX167" s="9">
        <v>0</v>
      </c>
      <c r="AY167" s="8">
        <v>0</v>
      </c>
      <c r="AZ167" s="9">
        <v>0</v>
      </c>
      <c r="BA167" s="8">
        <v>0</v>
      </c>
      <c r="BB167" s="9">
        <v>0</v>
      </c>
      <c r="BC167" s="8">
        <v>0</v>
      </c>
      <c r="BD167" s="10"/>
      <c r="BE167" s="6"/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</row>
    <row r="168" spans="1:73">
      <c r="A168" s="5" t="s">
        <v>207</v>
      </c>
      <c r="B168" s="7">
        <v>49159.040000000008</v>
      </c>
      <c r="C168" s="7">
        <v>2943</v>
      </c>
      <c r="D168" s="7">
        <v>2943.2</v>
      </c>
      <c r="E168" s="7">
        <v>2891.72</v>
      </c>
      <c r="F168" s="7">
        <v>2891.72</v>
      </c>
      <c r="G168" s="7">
        <v>2788.76</v>
      </c>
      <c r="H168" s="7">
        <v>2891.72</v>
      </c>
      <c r="I168" s="7">
        <v>2891.72</v>
      </c>
      <c r="J168" s="7">
        <v>2891.72</v>
      </c>
      <c r="K168" s="7">
        <v>2891.72</v>
      </c>
      <c r="L168" s="7">
        <v>2891.72</v>
      </c>
      <c r="M168" s="7">
        <v>2891.72</v>
      </c>
      <c r="N168" s="7">
        <v>2891.72</v>
      </c>
      <c r="O168" s="7">
        <v>2891.72</v>
      </c>
      <c r="P168" s="7">
        <v>2891.72</v>
      </c>
      <c r="Q168" s="7">
        <v>2891.72</v>
      </c>
      <c r="R168" s="7">
        <v>2891.72</v>
      </c>
      <c r="S168" s="7">
        <v>2891.72</v>
      </c>
      <c r="T168" s="7">
        <v>49175.929999999986</v>
      </c>
      <c r="U168" s="8">
        <v>1.0003435787191934</v>
      </c>
      <c r="V168" s="11">
        <v>0</v>
      </c>
      <c r="W168" s="8">
        <v>0</v>
      </c>
      <c r="X168" s="7">
        <v>983.84</v>
      </c>
      <c r="Y168" s="8">
        <v>0.33427561837455833</v>
      </c>
      <c r="Z168" s="7">
        <v>2193.36</v>
      </c>
      <c r="AA168" s="8">
        <v>0.75849667326020509</v>
      </c>
      <c r="AB168" s="7">
        <v>601.12</v>
      </c>
      <c r="AC168" s="8">
        <v>0.20787628124438051</v>
      </c>
      <c r="AD168" s="7">
        <v>2565.16</v>
      </c>
      <c r="AE168" s="8">
        <v>0.91982099571135545</v>
      </c>
      <c r="AF168" s="7">
        <v>6116.24</v>
      </c>
      <c r="AG168" s="8">
        <v>2.115087214529761</v>
      </c>
      <c r="AH168" s="7">
        <v>478.92</v>
      </c>
      <c r="AI168" s="8">
        <v>0.16561769465923395</v>
      </c>
      <c r="AJ168" s="7">
        <v>4418.4399999999996</v>
      </c>
      <c r="AK168" s="8">
        <v>1.5279625966552779</v>
      </c>
      <c r="AL168" s="7">
        <v>1556.88</v>
      </c>
      <c r="AM168" s="8">
        <v>0.53839237547203744</v>
      </c>
      <c r="AN168" s="9">
        <v>3974.88</v>
      </c>
      <c r="AO168" s="8">
        <v>1.374572918539831</v>
      </c>
      <c r="AP168" s="9">
        <v>9214.4</v>
      </c>
      <c r="AQ168" s="8">
        <v>3.1864772522927534</v>
      </c>
      <c r="AR168" s="9">
        <v>2401.4499999999998</v>
      </c>
      <c r="AS168" s="8">
        <v>0.83045730568658094</v>
      </c>
      <c r="AT168" s="9">
        <v>4238.5200000000004</v>
      </c>
      <c r="AU168" s="8">
        <v>1.4657435713001261</v>
      </c>
      <c r="AV168" s="9">
        <v>2592.21</v>
      </c>
      <c r="AW168" s="8">
        <v>0.89642496507269043</v>
      </c>
      <c r="AX168" s="9">
        <v>2291.64</v>
      </c>
      <c r="AY168" s="8">
        <v>0.79248336630102501</v>
      </c>
      <c r="AZ168" s="9">
        <v>2714.91</v>
      </c>
      <c r="BA168" s="8">
        <v>0.93885645913158955</v>
      </c>
      <c r="BB168" s="9">
        <v>2833.96</v>
      </c>
      <c r="BC168" s="8">
        <v>0.98002572863209447</v>
      </c>
      <c r="BD168" s="10"/>
      <c r="BE168" s="6"/>
      <c r="BF168" s="9">
        <v>320.28999999999996</v>
      </c>
      <c r="BG168" s="9">
        <v>161.19</v>
      </c>
      <c r="BH168" s="9">
        <v>43.59</v>
      </c>
      <c r="BI168" s="9">
        <v>26.2</v>
      </c>
      <c r="BJ168" s="9">
        <v>28.15</v>
      </c>
      <c r="BK168" s="9">
        <v>15.87</v>
      </c>
      <c r="BL168" s="9">
        <v>17.7</v>
      </c>
      <c r="BM168" s="9">
        <v>27.59</v>
      </c>
      <c r="BN168" s="9">
        <v>182.57</v>
      </c>
      <c r="BO168" s="9">
        <v>73.61</v>
      </c>
      <c r="BP168" s="9">
        <v>15.32</v>
      </c>
      <c r="BQ168" s="9">
        <v>71.58</v>
      </c>
      <c r="BR168" s="9">
        <v>13.57</v>
      </c>
      <c r="BS168" s="9">
        <v>1.65</v>
      </c>
      <c r="BT168" s="9">
        <v>2.78</v>
      </c>
      <c r="BU168" s="9">
        <v>4.0599999999999996</v>
      </c>
    </row>
    <row r="169" spans="1:73">
      <c r="A169" s="5" t="s">
        <v>208</v>
      </c>
      <c r="B169" s="7">
        <v>35483.479999999996</v>
      </c>
      <c r="C169" s="7">
        <v>2087</v>
      </c>
      <c r="D169" s="7">
        <v>2087.2800000000002</v>
      </c>
      <c r="E169" s="7">
        <v>2087.2800000000002</v>
      </c>
      <c r="F169" s="7">
        <v>2087.2800000000002</v>
      </c>
      <c r="G169" s="7">
        <v>2087.2800000000002</v>
      </c>
      <c r="H169" s="7">
        <v>2087.2800000000002</v>
      </c>
      <c r="I169" s="7">
        <v>2087.2800000000002</v>
      </c>
      <c r="J169" s="7">
        <v>2087.2800000000002</v>
      </c>
      <c r="K169" s="7">
        <v>2087.2800000000002</v>
      </c>
      <c r="L169" s="7">
        <v>2087.2800000000002</v>
      </c>
      <c r="M169" s="7">
        <v>2087.2800000000002</v>
      </c>
      <c r="N169" s="7">
        <v>2087.2800000000002</v>
      </c>
      <c r="O169" s="7">
        <v>2087.2800000000002</v>
      </c>
      <c r="P169" s="7">
        <v>2087.2800000000002</v>
      </c>
      <c r="Q169" s="7">
        <v>2087.2800000000002</v>
      </c>
      <c r="R169" s="7">
        <v>2087.2800000000002</v>
      </c>
      <c r="S169" s="7">
        <v>2087.2800000000002</v>
      </c>
      <c r="T169" s="7">
        <v>32635.200000000004</v>
      </c>
      <c r="U169" s="8">
        <v>0.91972940647309698</v>
      </c>
      <c r="V169" s="11">
        <v>0</v>
      </c>
      <c r="W169" s="8">
        <v>0</v>
      </c>
      <c r="X169" s="7">
        <v>0</v>
      </c>
      <c r="Y169" s="8">
        <v>0</v>
      </c>
      <c r="Z169" s="7">
        <v>4165.2</v>
      </c>
      <c r="AA169" s="8">
        <v>1.9955156950672643</v>
      </c>
      <c r="AB169" s="7">
        <v>1670.76</v>
      </c>
      <c r="AC169" s="8">
        <v>0.80044843049327341</v>
      </c>
      <c r="AD169" s="7">
        <v>3244.28</v>
      </c>
      <c r="AE169" s="8">
        <v>1.5543099152964623</v>
      </c>
      <c r="AF169" s="7">
        <v>806.52</v>
      </c>
      <c r="AG169" s="8">
        <v>0.38639760837070247</v>
      </c>
      <c r="AH169" s="7">
        <v>1044.1600000000001</v>
      </c>
      <c r="AI169" s="8">
        <v>0.50024912805181865</v>
      </c>
      <c r="AJ169" s="7">
        <v>1966.64</v>
      </c>
      <c r="AK169" s="8">
        <v>0.9422022919780767</v>
      </c>
      <c r="AL169" s="7">
        <v>2244.3200000000002</v>
      </c>
      <c r="AM169" s="8">
        <v>1.0752366716492276</v>
      </c>
      <c r="AN169" s="9">
        <v>1094.08</v>
      </c>
      <c r="AO169" s="8">
        <v>0.52416542102640751</v>
      </c>
      <c r="AP169" s="9">
        <v>5726.91</v>
      </c>
      <c r="AQ169" s="8">
        <v>2.7437190985397262</v>
      </c>
      <c r="AR169" s="9">
        <v>1567.65</v>
      </c>
      <c r="AS169" s="8">
        <v>0.75104921237208233</v>
      </c>
      <c r="AT169" s="9">
        <v>2430.48</v>
      </c>
      <c r="AU169" s="8">
        <v>1.1644245142002989</v>
      </c>
      <c r="AV169" s="9">
        <v>1094.0899999999999</v>
      </c>
      <c r="AW169" s="8">
        <v>0.52417021195048097</v>
      </c>
      <c r="AX169" s="9">
        <v>2382.63</v>
      </c>
      <c r="AY169" s="8">
        <v>1.141499942508911</v>
      </c>
      <c r="AZ169" s="9">
        <v>2103.4</v>
      </c>
      <c r="BA169" s="8">
        <v>1.0077229696063776</v>
      </c>
      <c r="BB169" s="9">
        <v>1094.08</v>
      </c>
      <c r="BC169" s="8">
        <v>0.52416542102640751</v>
      </c>
      <c r="BD169" s="10"/>
      <c r="BE169" s="6"/>
      <c r="BF169" s="9">
        <v>168.26999999999998</v>
      </c>
      <c r="BG169" s="9">
        <v>87.58</v>
      </c>
      <c r="BH169" s="9">
        <v>22.58</v>
      </c>
      <c r="BI169" s="9">
        <v>7.44</v>
      </c>
      <c r="BJ169" s="9">
        <v>10.35</v>
      </c>
      <c r="BK169" s="9">
        <v>9.02</v>
      </c>
      <c r="BL169" s="9">
        <v>12.91</v>
      </c>
      <c r="BM169" s="9">
        <v>18.39</v>
      </c>
      <c r="BN169" s="9">
        <v>9.91</v>
      </c>
      <c r="BO169" s="9">
        <v>1.35</v>
      </c>
      <c r="BP169" s="9">
        <v>3.34</v>
      </c>
      <c r="BQ169" s="9">
        <v>2.23</v>
      </c>
      <c r="BR169" s="9">
        <v>2.99</v>
      </c>
      <c r="BS169" s="9">
        <v>0</v>
      </c>
      <c r="BT169" s="9">
        <v>0</v>
      </c>
      <c r="BU169" s="9">
        <v>0</v>
      </c>
    </row>
    <row r="170" spans="1:73">
      <c r="A170" s="5" t="s">
        <v>209</v>
      </c>
      <c r="B170" s="7">
        <v>39717.760000000009</v>
      </c>
      <c r="C170" s="7">
        <v>2336</v>
      </c>
      <c r="D170" s="7">
        <v>2336.36</v>
      </c>
      <c r="E170" s="7">
        <v>2336.36</v>
      </c>
      <c r="F170" s="7">
        <v>2336.36</v>
      </c>
      <c r="G170" s="7">
        <v>2336.36</v>
      </c>
      <c r="H170" s="7">
        <v>2336.36</v>
      </c>
      <c r="I170" s="7">
        <v>2336.36</v>
      </c>
      <c r="J170" s="7">
        <v>2336.36</v>
      </c>
      <c r="K170" s="7">
        <v>2336.36</v>
      </c>
      <c r="L170" s="7">
        <v>2336.36</v>
      </c>
      <c r="M170" s="7">
        <v>2336.36</v>
      </c>
      <c r="N170" s="7">
        <v>2336.36</v>
      </c>
      <c r="O170" s="7">
        <v>2336.36</v>
      </c>
      <c r="P170" s="7">
        <v>2336.36</v>
      </c>
      <c r="Q170" s="7">
        <v>2336.36</v>
      </c>
      <c r="R170" s="7">
        <v>2336.36</v>
      </c>
      <c r="S170" s="7">
        <v>2336.36</v>
      </c>
      <c r="T170" s="7">
        <v>19701.240000000002</v>
      </c>
      <c r="U170" s="8">
        <v>0.49603099469859319</v>
      </c>
      <c r="V170" s="11">
        <v>0</v>
      </c>
      <c r="W170" s="8">
        <v>0</v>
      </c>
      <c r="X170" s="7">
        <v>0</v>
      </c>
      <c r="Y170" s="8">
        <v>0</v>
      </c>
      <c r="Z170" s="7">
        <v>2149.6799999999998</v>
      </c>
      <c r="AA170" s="8">
        <v>0.92009793011350982</v>
      </c>
      <c r="AB170" s="7">
        <v>1412.84</v>
      </c>
      <c r="AC170" s="8">
        <v>0.60471845092365895</v>
      </c>
      <c r="AD170" s="7">
        <v>702</v>
      </c>
      <c r="AE170" s="8">
        <v>0.30046739372357001</v>
      </c>
      <c r="AF170" s="7">
        <v>2116.92</v>
      </c>
      <c r="AG170" s="8">
        <v>0.90607611840641</v>
      </c>
      <c r="AH170" s="7">
        <v>353.6</v>
      </c>
      <c r="AI170" s="8">
        <v>0.15134653906076118</v>
      </c>
      <c r="AJ170" s="7">
        <v>353.6</v>
      </c>
      <c r="AK170" s="8">
        <v>0.15134653906076118</v>
      </c>
      <c r="AL170" s="7">
        <v>705.64</v>
      </c>
      <c r="AM170" s="8">
        <v>0.30202537280213665</v>
      </c>
      <c r="AN170" s="9">
        <v>353.6</v>
      </c>
      <c r="AO170" s="8">
        <v>0.15134653906076118</v>
      </c>
      <c r="AP170" s="9">
        <v>2921.36</v>
      </c>
      <c r="AQ170" s="8">
        <v>1.2503894947696417</v>
      </c>
      <c r="AR170" s="9">
        <v>937.04</v>
      </c>
      <c r="AS170" s="8">
        <v>0.40106832851101709</v>
      </c>
      <c r="AT170" s="9">
        <v>2936.65</v>
      </c>
      <c r="AU170" s="8">
        <v>1.2569338629320823</v>
      </c>
      <c r="AV170" s="9">
        <v>815.15</v>
      </c>
      <c r="AW170" s="8">
        <v>0.3488974301905528</v>
      </c>
      <c r="AX170" s="9">
        <v>1404</v>
      </c>
      <c r="AY170" s="8">
        <v>0.60093478744714002</v>
      </c>
      <c r="AZ170" s="9">
        <v>1599.52</v>
      </c>
      <c r="BA170" s="8">
        <v>0.68462052081014912</v>
      </c>
      <c r="BB170" s="9">
        <v>939.64</v>
      </c>
      <c r="BC170" s="8">
        <v>0.40218117070999332</v>
      </c>
      <c r="BD170" s="10"/>
      <c r="BE170" s="6"/>
      <c r="BF170" s="9">
        <v>1285.3500000000001</v>
      </c>
      <c r="BG170" s="9">
        <v>469.36</v>
      </c>
      <c r="BH170" s="9">
        <v>117.01</v>
      </c>
      <c r="BI170" s="9">
        <v>114.7</v>
      </c>
      <c r="BJ170" s="9">
        <v>128.52000000000001</v>
      </c>
      <c r="BK170" s="9">
        <v>123.85</v>
      </c>
      <c r="BL170" s="9">
        <v>137.65</v>
      </c>
      <c r="BM170" s="9">
        <v>194.26</v>
      </c>
      <c r="BN170" s="9">
        <v>59.1</v>
      </c>
      <c r="BO170" s="9">
        <v>0</v>
      </c>
      <c r="BP170" s="9">
        <v>6.1</v>
      </c>
      <c r="BQ170" s="9">
        <v>0.87</v>
      </c>
      <c r="BR170" s="9">
        <v>49.6</v>
      </c>
      <c r="BS170" s="9">
        <v>0.88</v>
      </c>
      <c r="BT170" s="9">
        <v>1.65</v>
      </c>
      <c r="BU170" s="9">
        <v>0</v>
      </c>
    </row>
    <row r="171" spans="1:73">
      <c r="A171" s="5" t="s">
        <v>210</v>
      </c>
      <c r="B171" s="7">
        <v>35554.439999999995</v>
      </c>
      <c r="C171" s="7">
        <v>2094</v>
      </c>
      <c r="D171" s="7">
        <v>2094.04</v>
      </c>
      <c r="E171" s="7">
        <v>2091.44</v>
      </c>
      <c r="F171" s="7">
        <v>2091.44</v>
      </c>
      <c r="G171" s="7">
        <v>2086.2399999999998</v>
      </c>
      <c r="H171" s="7">
        <v>2091.44</v>
      </c>
      <c r="I171" s="7">
        <v>2091.44</v>
      </c>
      <c r="J171" s="7">
        <v>2091.44</v>
      </c>
      <c r="K171" s="7">
        <v>2091.44</v>
      </c>
      <c r="L171" s="7">
        <v>2091.44</v>
      </c>
      <c r="M171" s="7">
        <v>2091.44</v>
      </c>
      <c r="N171" s="7">
        <v>2091.44</v>
      </c>
      <c r="O171" s="7">
        <v>2091.44</v>
      </c>
      <c r="P171" s="7">
        <v>2091.44</v>
      </c>
      <c r="Q171" s="7">
        <v>2091.44</v>
      </c>
      <c r="R171" s="7">
        <v>2091.44</v>
      </c>
      <c r="S171" s="7">
        <v>2091.44</v>
      </c>
      <c r="T171" s="7">
        <v>30058.899999999994</v>
      </c>
      <c r="U171" s="8">
        <v>0.84543308796313477</v>
      </c>
      <c r="V171" s="12">
        <v>235</v>
      </c>
      <c r="W171" s="8">
        <v>0.112225405921681</v>
      </c>
      <c r="X171" s="7">
        <v>523.12</v>
      </c>
      <c r="Y171" s="8">
        <v>0.24981375713930967</v>
      </c>
      <c r="Z171" s="7">
        <v>3250</v>
      </c>
      <c r="AA171" s="8">
        <v>1.5539532570860268</v>
      </c>
      <c r="AB171" s="7">
        <v>1047.28</v>
      </c>
      <c r="AC171" s="8">
        <v>0.50074589756340127</v>
      </c>
      <c r="AD171" s="7">
        <v>1046.24</v>
      </c>
      <c r="AE171" s="8">
        <v>0.50149551345962118</v>
      </c>
      <c r="AF171" s="7">
        <v>1048.32</v>
      </c>
      <c r="AG171" s="8">
        <v>0.50124316260566881</v>
      </c>
      <c r="AH171" s="7">
        <v>2786.16</v>
      </c>
      <c r="AI171" s="8">
        <v>1.3321730482347089</v>
      </c>
      <c r="AJ171" s="7">
        <v>1046.24</v>
      </c>
      <c r="AK171" s="8">
        <v>0.50024863252113372</v>
      </c>
      <c r="AL171" s="7">
        <v>1340.04</v>
      </c>
      <c r="AM171" s="8">
        <v>0.64072600696171056</v>
      </c>
      <c r="AN171" s="9">
        <v>758.68</v>
      </c>
      <c r="AO171" s="8">
        <v>0.36275484833416205</v>
      </c>
      <c r="AP171" s="9">
        <v>4519.84</v>
      </c>
      <c r="AQ171" s="8">
        <v>2.1611138736946791</v>
      </c>
      <c r="AR171" s="9">
        <v>1047.8</v>
      </c>
      <c r="AS171" s="8">
        <v>0.50099453008453498</v>
      </c>
      <c r="AT171" s="9">
        <v>1627.08</v>
      </c>
      <c r="AU171" s="8">
        <v>0.7779711586275484</v>
      </c>
      <c r="AV171" s="9">
        <v>4331.6000000000004</v>
      </c>
      <c r="AW171" s="8">
        <v>2.0711089010442567</v>
      </c>
      <c r="AX171" s="9">
        <v>2798.91</v>
      </c>
      <c r="AY171" s="8">
        <v>1.3382693263971235</v>
      </c>
      <c r="AZ171" s="9">
        <v>1604.27</v>
      </c>
      <c r="BA171" s="8">
        <v>0.76706479746012313</v>
      </c>
      <c r="BB171" s="9">
        <v>1048.32</v>
      </c>
      <c r="BC171" s="8">
        <v>0.50124316260566881</v>
      </c>
      <c r="BD171" s="10"/>
      <c r="BE171" s="6"/>
      <c r="BF171" s="9">
        <v>494.18</v>
      </c>
      <c r="BG171" s="9">
        <v>215.44</v>
      </c>
      <c r="BH171" s="9">
        <v>51.01</v>
      </c>
      <c r="BI171" s="9">
        <v>43.23</v>
      </c>
      <c r="BJ171" s="9">
        <v>51.3</v>
      </c>
      <c r="BK171" s="9">
        <v>54.94</v>
      </c>
      <c r="BL171" s="9">
        <v>37.58</v>
      </c>
      <c r="BM171" s="9">
        <v>40.68</v>
      </c>
      <c r="BN171" s="9">
        <v>148.98999999999998</v>
      </c>
      <c r="BO171" s="9">
        <v>0</v>
      </c>
      <c r="BP171" s="9">
        <v>0</v>
      </c>
      <c r="BQ171" s="9">
        <v>2.39</v>
      </c>
      <c r="BR171" s="9">
        <v>146.6</v>
      </c>
      <c r="BS171" s="9">
        <v>0</v>
      </c>
      <c r="BT171" s="9">
        <v>0</v>
      </c>
      <c r="BU171" s="9">
        <v>0</v>
      </c>
    </row>
    <row r="172" spans="1:73">
      <c r="A172" s="5" t="s">
        <v>211</v>
      </c>
      <c r="B172" s="7">
        <v>35465.839999999982</v>
      </c>
      <c r="C172" s="7">
        <v>2086</v>
      </c>
      <c r="D172" s="7">
        <v>2086.2399999999998</v>
      </c>
      <c r="E172" s="7">
        <v>2086.2399999999998</v>
      </c>
      <c r="F172" s="7">
        <v>2086.2399999999998</v>
      </c>
      <c r="G172" s="7">
        <v>2086.2399999999998</v>
      </c>
      <c r="H172" s="7">
        <v>2086.2399999999998</v>
      </c>
      <c r="I172" s="7">
        <v>2086.2399999999998</v>
      </c>
      <c r="J172" s="7">
        <v>2086.2399999999998</v>
      </c>
      <c r="K172" s="7">
        <v>2086.2399999999998</v>
      </c>
      <c r="L172" s="7">
        <v>2086.2399999999998</v>
      </c>
      <c r="M172" s="7">
        <v>2086.2399999999998</v>
      </c>
      <c r="N172" s="7">
        <v>2086.2399999999998</v>
      </c>
      <c r="O172" s="7">
        <v>2086.2399999999998</v>
      </c>
      <c r="P172" s="7">
        <v>2086.2399999999998</v>
      </c>
      <c r="Q172" s="7">
        <v>2086.2399999999998</v>
      </c>
      <c r="R172" s="7">
        <v>2086.2399999999998</v>
      </c>
      <c r="S172" s="7">
        <v>2086.2399999999998</v>
      </c>
      <c r="T172" s="7">
        <v>26092.040000000005</v>
      </c>
      <c r="U172" s="8">
        <v>0.73569496732630657</v>
      </c>
      <c r="V172" s="11">
        <v>0</v>
      </c>
      <c r="W172" s="8">
        <v>0</v>
      </c>
      <c r="X172" s="7">
        <v>1270.3599999999999</v>
      </c>
      <c r="Y172" s="8">
        <v>0.6089232303090728</v>
      </c>
      <c r="Z172" s="7">
        <v>2082.6</v>
      </c>
      <c r="AA172" s="8">
        <v>0.99825523429710872</v>
      </c>
      <c r="AB172" s="7">
        <v>1852.24</v>
      </c>
      <c r="AC172" s="8">
        <v>0.88783649052841485</v>
      </c>
      <c r="AD172" s="7">
        <v>1793.48</v>
      </c>
      <c r="AE172" s="8">
        <v>0.85967098703888345</v>
      </c>
      <c r="AF172" s="7">
        <v>1613.04</v>
      </c>
      <c r="AG172" s="8">
        <v>0.77318045862412765</v>
      </c>
      <c r="AH172" s="7">
        <v>517.4</v>
      </c>
      <c r="AI172" s="8">
        <v>0.2480059820538385</v>
      </c>
      <c r="AJ172" s="7">
        <v>2841.28</v>
      </c>
      <c r="AK172" s="8">
        <v>1.3619142572283154</v>
      </c>
      <c r="AL172" s="7">
        <v>1619.28</v>
      </c>
      <c r="AM172" s="8">
        <v>0.77617148554337001</v>
      </c>
      <c r="AN172" s="9">
        <v>1504.88</v>
      </c>
      <c r="AO172" s="8">
        <v>0.7213359920239284</v>
      </c>
      <c r="AP172" s="9">
        <v>2088.3200000000002</v>
      </c>
      <c r="AQ172" s="8">
        <v>1.0009970089730809</v>
      </c>
      <c r="AR172" s="9">
        <v>1270.3599999999999</v>
      </c>
      <c r="AS172" s="8">
        <v>0.6089232303090728</v>
      </c>
      <c r="AT172" s="9">
        <v>1041.56</v>
      </c>
      <c r="AU172" s="8">
        <v>0.49925224327018947</v>
      </c>
      <c r="AV172" s="9">
        <v>1499.16</v>
      </c>
      <c r="AW172" s="8">
        <v>0.71859421734795625</v>
      </c>
      <c r="AX172" s="9">
        <v>1270.3599999999999</v>
      </c>
      <c r="AY172" s="8">
        <v>0.6089232303090728</v>
      </c>
      <c r="AZ172" s="9">
        <v>1270.3599999999999</v>
      </c>
      <c r="BA172" s="8">
        <v>0.6089232303090728</v>
      </c>
      <c r="BB172" s="9">
        <v>2557.36</v>
      </c>
      <c r="BC172" s="8">
        <v>1.2258225324027918</v>
      </c>
      <c r="BD172" s="10"/>
      <c r="BE172" s="6"/>
      <c r="BF172" s="9">
        <v>556.38</v>
      </c>
      <c r="BG172" s="9">
        <v>184.19</v>
      </c>
      <c r="BH172" s="9">
        <v>45.87</v>
      </c>
      <c r="BI172" s="9">
        <v>46.32</v>
      </c>
      <c r="BJ172" s="9">
        <v>53.85</v>
      </c>
      <c r="BK172" s="9">
        <v>59.04</v>
      </c>
      <c r="BL172" s="9">
        <v>67.760000000000005</v>
      </c>
      <c r="BM172" s="9">
        <v>99.35</v>
      </c>
      <c r="BN172" s="9">
        <v>27.5</v>
      </c>
      <c r="BO172" s="9">
        <v>0</v>
      </c>
      <c r="BP172" s="9">
        <v>1.35</v>
      </c>
      <c r="BQ172" s="9">
        <v>0.19</v>
      </c>
      <c r="BR172" s="9">
        <v>0</v>
      </c>
      <c r="BS172" s="9">
        <v>0.25</v>
      </c>
      <c r="BT172" s="9">
        <v>0</v>
      </c>
      <c r="BU172" s="9">
        <v>25.71</v>
      </c>
    </row>
    <row r="173" spans="1:73">
      <c r="A173" s="5" t="s">
        <v>212</v>
      </c>
      <c r="B173" s="7">
        <v>39453.160000000018</v>
      </c>
      <c r="C173" s="7">
        <v>2321</v>
      </c>
      <c r="D173" s="7">
        <v>2320.7600000000002</v>
      </c>
      <c r="E173" s="7">
        <v>2320.7600000000002</v>
      </c>
      <c r="F173" s="7">
        <v>2320.7600000000002</v>
      </c>
      <c r="G173" s="7">
        <v>2320.7600000000002</v>
      </c>
      <c r="H173" s="7">
        <v>2320.7600000000002</v>
      </c>
      <c r="I173" s="7">
        <v>2320.7600000000002</v>
      </c>
      <c r="J173" s="7">
        <v>2320.7600000000002</v>
      </c>
      <c r="K173" s="7">
        <v>2320.7600000000002</v>
      </c>
      <c r="L173" s="7">
        <v>2320.7600000000002</v>
      </c>
      <c r="M173" s="7">
        <v>2320.7600000000002</v>
      </c>
      <c r="N173" s="7">
        <v>2320.7600000000002</v>
      </c>
      <c r="O173" s="7">
        <v>2320.7600000000002</v>
      </c>
      <c r="P173" s="7">
        <v>2320.7600000000002</v>
      </c>
      <c r="Q173" s="7">
        <v>2320.7600000000002</v>
      </c>
      <c r="R173" s="7">
        <v>2320.7600000000002</v>
      </c>
      <c r="S173" s="7">
        <v>2320.7600000000002</v>
      </c>
      <c r="T173" s="7">
        <v>36065.71</v>
      </c>
      <c r="U173" s="8">
        <v>0.91413995735702747</v>
      </c>
      <c r="V173" s="11">
        <v>0</v>
      </c>
      <c r="W173" s="8">
        <v>0</v>
      </c>
      <c r="X173" s="7">
        <v>346.84</v>
      </c>
      <c r="Y173" s="8">
        <v>0.14945104190006719</v>
      </c>
      <c r="Z173" s="7">
        <v>4638.3999999999996</v>
      </c>
      <c r="AA173" s="8">
        <v>1.9986556128164907</v>
      </c>
      <c r="AB173" s="7">
        <v>918.32</v>
      </c>
      <c r="AC173" s="8">
        <v>0.39569796101277166</v>
      </c>
      <c r="AD173" s="7">
        <v>0</v>
      </c>
      <c r="AE173" s="8">
        <v>0</v>
      </c>
      <c r="AF173" s="7">
        <v>4043.52</v>
      </c>
      <c r="AG173" s="8">
        <v>1.7423257898274702</v>
      </c>
      <c r="AH173" s="7">
        <v>3027.44</v>
      </c>
      <c r="AI173" s="8">
        <v>1.3045036970647546</v>
      </c>
      <c r="AJ173" s="7">
        <v>1383.72</v>
      </c>
      <c r="AK173" s="8">
        <v>0.59623571588617519</v>
      </c>
      <c r="AL173" s="7">
        <v>1985.36</v>
      </c>
      <c r="AM173" s="8">
        <v>0.85547837777279845</v>
      </c>
      <c r="AN173" s="9">
        <v>2196.48</v>
      </c>
      <c r="AO173" s="8">
        <v>0.94644857719023068</v>
      </c>
      <c r="AP173" s="9">
        <v>4208.3599999999997</v>
      </c>
      <c r="AQ173" s="8">
        <v>1.8133542460228542</v>
      </c>
      <c r="AR173" s="9">
        <v>2084.6799999999998</v>
      </c>
      <c r="AS173" s="8">
        <v>0.89827470311449686</v>
      </c>
      <c r="AT173" s="9">
        <v>1736.28</v>
      </c>
      <c r="AU173" s="8">
        <v>0.74815146762267526</v>
      </c>
      <c r="AV173" s="9">
        <v>3150.68</v>
      </c>
      <c r="AW173" s="8">
        <v>1.3576069908133541</v>
      </c>
      <c r="AX173" s="9">
        <v>1736.28</v>
      </c>
      <c r="AY173" s="8">
        <v>0.74815146762267526</v>
      </c>
      <c r="AZ173" s="9">
        <v>1387.88</v>
      </c>
      <c r="BA173" s="8">
        <v>0.59802823213085365</v>
      </c>
      <c r="BB173" s="9">
        <v>3221.47</v>
      </c>
      <c r="BC173" s="8">
        <v>1.3881099295058512</v>
      </c>
      <c r="BD173" s="10"/>
      <c r="BE173" s="6"/>
      <c r="BF173" s="9">
        <v>292.29999999999995</v>
      </c>
      <c r="BG173" s="9">
        <v>125.47</v>
      </c>
      <c r="BH173" s="9">
        <v>35.72</v>
      </c>
      <c r="BI173" s="9">
        <v>19.89</v>
      </c>
      <c r="BJ173" s="9">
        <v>24.09</v>
      </c>
      <c r="BK173" s="9">
        <v>28.09</v>
      </c>
      <c r="BL173" s="9">
        <v>23.27</v>
      </c>
      <c r="BM173" s="9">
        <v>35.770000000000003</v>
      </c>
      <c r="BN173" s="9">
        <v>115.52</v>
      </c>
      <c r="BO173" s="9">
        <v>75.83</v>
      </c>
      <c r="BP173" s="9">
        <v>20.61</v>
      </c>
      <c r="BQ173" s="9">
        <v>1.44</v>
      </c>
      <c r="BR173" s="9">
        <v>6.99</v>
      </c>
      <c r="BS173" s="9">
        <v>0</v>
      </c>
      <c r="BT173" s="9">
        <v>0</v>
      </c>
      <c r="BU173" s="9">
        <v>10.65</v>
      </c>
    </row>
    <row r="174" spans="1:73">
      <c r="A174" s="5" t="s">
        <v>213</v>
      </c>
      <c r="B174" s="7">
        <v>32513.96000000001</v>
      </c>
      <c r="C174" s="7">
        <v>1913</v>
      </c>
      <c r="D174" s="7">
        <v>1912.56</v>
      </c>
      <c r="E174" s="7">
        <v>1912.56</v>
      </c>
      <c r="F174" s="7">
        <v>1912.56</v>
      </c>
      <c r="G174" s="7">
        <v>1912.56</v>
      </c>
      <c r="H174" s="7">
        <v>1912.56</v>
      </c>
      <c r="I174" s="7">
        <v>1912.56</v>
      </c>
      <c r="J174" s="7">
        <v>1912.56</v>
      </c>
      <c r="K174" s="7">
        <v>1912.56</v>
      </c>
      <c r="L174" s="7">
        <v>1912.56</v>
      </c>
      <c r="M174" s="7">
        <v>1912.56</v>
      </c>
      <c r="N174" s="7">
        <v>1912.56</v>
      </c>
      <c r="O174" s="7">
        <v>1912.56</v>
      </c>
      <c r="P174" s="7">
        <v>1912.56</v>
      </c>
      <c r="Q174" s="7">
        <v>1912.56</v>
      </c>
      <c r="R174" s="7">
        <v>1912.56</v>
      </c>
      <c r="S174" s="7">
        <v>1912.56</v>
      </c>
      <c r="T174" s="7">
        <v>20083.400000000001</v>
      </c>
      <c r="U174" s="8">
        <v>0.61768544957304483</v>
      </c>
      <c r="V174" s="11">
        <v>0</v>
      </c>
      <c r="W174" s="8">
        <v>0</v>
      </c>
      <c r="X174" s="7">
        <v>227.76</v>
      </c>
      <c r="Y174" s="8">
        <v>0.11908646003262642</v>
      </c>
      <c r="Z174" s="7">
        <v>1987.44</v>
      </c>
      <c r="AA174" s="8">
        <v>1.0391517128874388</v>
      </c>
      <c r="AB174" s="7">
        <v>898.56</v>
      </c>
      <c r="AC174" s="8">
        <v>0.46982055464926586</v>
      </c>
      <c r="AD174" s="7">
        <v>227.76</v>
      </c>
      <c r="AE174" s="8">
        <v>0.11908646003262642</v>
      </c>
      <c r="AF174" s="7">
        <v>227.76</v>
      </c>
      <c r="AG174" s="8">
        <v>0.11908646003262642</v>
      </c>
      <c r="AH174" s="7">
        <v>1616.16</v>
      </c>
      <c r="AI174" s="8">
        <v>0.84502446982055468</v>
      </c>
      <c r="AJ174" s="7">
        <v>227.76</v>
      </c>
      <c r="AK174" s="8">
        <v>0.11908646003262642</v>
      </c>
      <c r="AL174" s="7">
        <v>1825.72</v>
      </c>
      <c r="AM174" s="8">
        <v>0.95459488852637309</v>
      </c>
      <c r="AN174" s="9">
        <v>3539.12</v>
      </c>
      <c r="AO174" s="8">
        <v>1.8504622077215878</v>
      </c>
      <c r="AP174" s="9">
        <v>2968.16</v>
      </c>
      <c r="AQ174" s="8">
        <v>1.5519303969548668</v>
      </c>
      <c r="AR174" s="9">
        <v>741.52</v>
      </c>
      <c r="AS174" s="8">
        <v>0.38771071234366505</v>
      </c>
      <c r="AT174" s="9">
        <v>1680.1</v>
      </c>
      <c r="AU174" s="8">
        <v>0.87845610072363745</v>
      </c>
      <c r="AV174" s="9">
        <v>1137.26</v>
      </c>
      <c r="AW174" s="8">
        <v>0.59462709666624836</v>
      </c>
      <c r="AX174" s="9">
        <v>1258.4000000000001</v>
      </c>
      <c r="AY174" s="8">
        <v>0.65796628602501361</v>
      </c>
      <c r="AZ174" s="9">
        <v>1060.76</v>
      </c>
      <c r="BA174" s="8">
        <v>0.55462835152884093</v>
      </c>
      <c r="BB174" s="9">
        <v>459.16</v>
      </c>
      <c r="BC174" s="8">
        <v>0.24007612833061448</v>
      </c>
      <c r="BD174" s="10"/>
      <c r="BE174" s="6"/>
      <c r="BF174" s="9">
        <v>652.68000000000006</v>
      </c>
      <c r="BG174" s="9">
        <v>217.96</v>
      </c>
      <c r="BH174" s="9">
        <v>59.62</v>
      </c>
      <c r="BI174" s="9">
        <v>56.92</v>
      </c>
      <c r="BJ174" s="9">
        <v>63.53</v>
      </c>
      <c r="BK174" s="9">
        <v>67.25</v>
      </c>
      <c r="BL174" s="9">
        <v>76.58</v>
      </c>
      <c r="BM174" s="9">
        <v>110.82</v>
      </c>
      <c r="BN174" s="9">
        <v>23.81</v>
      </c>
      <c r="BO174" s="9">
        <v>0</v>
      </c>
      <c r="BP174" s="9">
        <v>1.32</v>
      </c>
      <c r="BQ174" s="9">
        <v>0</v>
      </c>
      <c r="BR174" s="9">
        <v>20.68</v>
      </c>
      <c r="BS174" s="9">
        <v>1.81</v>
      </c>
      <c r="BT174" s="9">
        <v>0</v>
      </c>
      <c r="BU174" s="9">
        <v>0</v>
      </c>
    </row>
    <row r="175" spans="1:73">
      <c r="A175" s="5" t="s">
        <v>214</v>
      </c>
      <c r="B175" s="7">
        <v>166766.63999999998</v>
      </c>
      <c r="C175" s="7">
        <v>9853</v>
      </c>
      <c r="D175" s="7">
        <v>9852.9599999999991</v>
      </c>
      <c r="E175" s="7">
        <v>9809.7999999999993</v>
      </c>
      <c r="F175" s="7">
        <v>9809.7999999999993</v>
      </c>
      <c r="G175" s="7">
        <v>9723.48</v>
      </c>
      <c r="H175" s="7">
        <v>9809.7999999999993</v>
      </c>
      <c r="I175" s="7">
        <v>9809.7999999999993</v>
      </c>
      <c r="J175" s="7">
        <v>9809.7999999999993</v>
      </c>
      <c r="K175" s="7">
        <v>9809.7999999999993</v>
      </c>
      <c r="L175" s="7">
        <v>9809.7999999999993</v>
      </c>
      <c r="M175" s="7">
        <v>9809.7999999999993</v>
      </c>
      <c r="N175" s="7">
        <v>9809.7999999999993</v>
      </c>
      <c r="O175" s="7">
        <v>9809.7999999999993</v>
      </c>
      <c r="P175" s="7">
        <v>9809.7999999999993</v>
      </c>
      <c r="Q175" s="7">
        <v>9809.7999999999993</v>
      </c>
      <c r="R175" s="7">
        <v>9809.7999999999993</v>
      </c>
      <c r="S175" s="7">
        <v>9809.7999999999993</v>
      </c>
      <c r="T175" s="7">
        <v>154678.83000000002</v>
      </c>
      <c r="U175" s="8">
        <v>0.92751661843160016</v>
      </c>
      <c r="V175" s="11">
        <v>0</v>
      </c>
      <c r="W175" s="8">
        <v>0</v>
      </c>
      <c r="X175" s="7">
        <v>3177.72</v>
      </c>
      <c r="Y175" s="8">
        <v>0.32251424952501584</v>
      </c>
      <c r="Z175" s="7">
        <v>11395.8</v>
      </c>
      <c r="AA175" s="8">
        <v>1.1616750596342433</v>
      </c>
      <c r="AB175" s="7">
        <v>7874.36</v>
      </c>
      <c r="AC175" s="8">
        <v>0.80270341902994968</v>
      </c>
      <c r="AD175" s="7">
        <v>8132.28</v>
      </c>
      <c r="AE175" s="8">
        <v>0.8363548852879833</v>
      </c>
      <c r="AF175" s="7">
        <v>11446.76</v>
      </c>
      <c r="AG175" s="8">
        <v>1.1668698648290485</v>
      </c>
      <c r="AH175" s="7">
        <v>12579.84</v>
      </c>
      <c r="AI175" s="8">
        <v>1.2823747680890538</v>
      </c>
      <c r="AJ175" s="7">
        <v>8365.24</v>
      </c>
      <c r="AK175" s="8">
        <v>0.85274317519215481</v>
      </c>
      <c r="AL175" s="7">
        <v>7204.16</v>
      </c>
      <c r="AM175" s="8">
        <v>0.73438398336357524</v>
      </c>
      <c r="AN175" s="9">
        <v>14736.28</v>
      </c>
      <c r="AO175" s="8">
        <v>1.5021998409753514</v>
      </c>
      <c r="AP175" s="9">
        <v>10068.24</v>
      </c>
      <c r="AQ175" s="8">
        <v>1.0263450834879406</v>
      </c>
      <c r="AR175" s="9">
        <v>11908.44</v>
      </c>
      <c r="AS175" s="8">
        <v>1.2139330057697406</v>
      </c>
      <c r="AT175" s="9">
        <v>11734.14</v>
      </c>
      <c r="AU175" s="8">
        <v>1.1961650594303657</v>
      </c>
      <c r="AV175" s="9">
        <v>9551.0300000000007</v>
      </c>
      <c r="AW175" s="8">
        <v>0.97362127668250131</v>
      </c>
      <c r="AX175" s="9">
        <v>9821.9599999999991</v>
      </c>
      <c r="AY175" s="8">
        <v>1.0012395767497808</v>
      </c>
      <c r="AZ175" s="9">
        <v>8977.7000000000007</v>
      </c>
      <c r="BA175" s="8">
        <v>0.9151766600746194</v>
      </c>
      <c r="BB175" s="9">
        <v>7704.88</v>
      </c>
      <c r="BC175" s="8">
        <v>0.78542681807987935</v>
      </c>
      <c r="BD175" s="10"/>
      <c r="BE175" s="6"/>
      <c r="BF175" s="9">
        <v>901.09</v>
      </c>
      <c r="BG175" s="9">
        <v>388.49</v>
      </c>
      <c r="BH175" s="9">
        <v>104.49</v>
      </c>
      <c r="BI175" s="9">
        <v>98.94</v>
      </c>
      <c r="BJ175" s="9">
        <v>73.900000000000006</v>
      </c>
      <c r="BK175" s="9">
        <v>61.97</v>
      </c>
      <c r="BL175" s="9">
        <v>73.78</v>
      </c>
      <c r="BM175" s="9">
        <v>99.52</v>
      </c>
      <c r="BN175" s="9">
        <v>292.76</v>
      </c>
      <c r="BO175" s="9">
        <v>13.68</v>
      </c>
      <c r="BP175" s="9">
        <v>23.19</v>
      </c>
      <c r="BQ175" s="9">
        <v>4.8</v>
      </c>
      <c r="BR175" s="9">
        <v>229.72</v>
      </c>
      <c r="BS175" s="9">
        <v>10.88</v>
      </c>
      <c r="BT175" s="9">
        <v>5.39</v>
      </c>
      <c r="BU175" s="9">
        <v>5.0999999999999996</v>
      </c>
    </row>
    <row r="176" spans="1:73">
      <c r="A176" s="5" t="s">
        <v>215</v>
      </c>
      <c r="B176" s="7">
        <v>167305.72</v>
      </c>
      <c r="C176" s="7">
        <v>9909</v>
      </c>
      <c r="D176" s="7">
        <v>9909.1200000000008</v>
      </c>
      <c r="E176" s="7">
        <v>9841.52</v>
      </c>
      <c r="F176" s="7">
        <v>9841.52</v>
      </c>
      <c r="G176" s="7">
        <v>9706.32</v>
      </c>
      <c r="H176" s="7">
        <v>9841.52</v>
      </c>
      <c r="I176" s="7">
        <v>9841.52</v>
      </c>
      <c r="J176" s="7">
        <v>9841.52</v>
      </c>
      <c r="K176" s="7">
        <v>9841.52</v>
      </c>
      <c r="L176" s="7">
        <v>9841.52</v>
      </c>
      <c r="M176" s="7">
        <v>9841.52</v>
      </c>
      <c r="N176" s="7">
        <v>9841.52</v>
      </c>
      <c r="O176" s="7">
        <v>9841.52</v>
      </c>
      <c r="P176" s="7">
        <v>9841.52</v>
      </c>
      <c r="Q176" s="7">
        <v>9841.52</v>
      </c>
      <c r="R176" s="7">
        <v>9841.52</v>
      </c>
      <c r="S176" s="7">
        <v>9841.52</v>
      </c>
      <c r="T176" s="7">
        <v>158139.16</v>
      </c>
      <c r="U176" s="8">
        <v>0.9452107196334949</v>
      </c>
      <c r="V176" s="11">
        <v>0</v>
      </c>
      <c r="W176" s="8">
        <v>0</v>
      </c>
      <c r="X176" s="7">
        <v>3279.64</v>
      </c>
      <c r="Y176" s="8">
        <v>0.33097187237615444</v>
      </c>
      <c r="Z176" s="7">
        <v>15446.08</v>
      </c>
      <c r="AA176" s="8">
        <v>1.5694811370601289</v>
      </c>
      <c r="AB176" s="7">
        <v>10207.08</v>
      </c>
      <c r="AC176" s="8">
        <v>1.0371446687097114</v>
      </c>
      <c r="AD176" s="7">
        <v>8367.84</v>
      </c>
      <c r="AE176" s="8">
        <v>0.86210221793635489</v>
      </c>
      <c r="AF176" s="7">
        <v>12195.04</v>
      </c>
      <c r="AG176" s="8">
        <v>1.239141921166649</v>
      </c>
      <c r="AH176" s="7">
        <v>7547.8</v>
      </c>
      <c r="AI176" s="8">
        <v>0.76693437599070058</v>
      </c>
      <c r="AJ176" s="7">
        <v>9741.68</v>
      </c>
      <c r="AK176" s="8">
        <v>0.98985522561555528</v>
      </c>
      <c r="AL176" s="7">
        <v>11179.44</v>
      </c>
      <c r="AM176" s="8">
        <v>1.1359464798120615</v>
      </c>
      <c r="AN176" s="9">
        <v>8615.73</v>
      </c>
      <c r="AO176" s="8">
        <v>0.87544708540957084</v>
      </c>
      <c r="AP176" s="9">
        <v>14034.71</v>
      </c>
      <c r="AQ176" s="8">
        <v>1.4260713792178443</v>
      </c>
      <c r="AR176" s="9">
        <v>9173.5</v>
      </c>
      <c r="AS176" s="8">
        <v>0.93212227379510482</v>
      </c>
      <c r="AT176" s="9">
        <v>9500.11</v>
      </c>
      <c r="AU176" s="8">
        <v>0.96530922052691048</v>
      </c>
      <c r="AV176" s="9">
        <v>10484.69</v>
      </c>
      <c r="AW176" s="8">
        <v>1.0653527097440232</v>
      </c>
      <c r="AX176" s="9">
        <v>11248.91</v>
      </c>
      <c r="AY176" s="8">
        <v>1.1430053487672636</v>
      </c>
      <c r="AZ176" s="9">
        <v>10304.25</v>
      </c>
      <c r="BA176" s="8">
        <v>1.0470181435388028</v>
      </c>
      <c r="BB176" s="9">
        <v>6812.66</v>
      </c>
      <c r="BC176" s="8">
        <v>0.69223656508344233</v>
      </c>
      <c r="BD176" s="10"/>
      <c r="BE176" s="6"/>
      <c r="BF176" s="9">
        <v>695.96</v>
      </c>
      <c r="BG176" s="9">
        <v>316.08</v>
      </c>
      <c r="BH176" s="9">
        <v>76.62</v>
      </c>
      <c r="BI176" s="9">
        <v>58.43</v>
      </c>
      <c r="BJ176" s="9">
        <v>59.63</v>
      </c>
      <c r="BK176" s="9">
        <v>58.33</v>
      </c>
      <c r="BL176" s="9">
        <v>54.87</v>
      </c>
      <c r="BM176" s="9">
        <v>72</v>
      </c>
      <c r="BN176" s="9">
        <v>295.52999999999997</v>
      </c>
      <c r="BO176" s="9">
        <v>5.09</v>
      </c>
      <c r="BP176" s="9">
        <v>8.48</v>
      </c>
      <c r="BQ176" s="9">
        <v>165.79</v>
      </c>
      <c r="BR176" s="9">
        <v>7.77</v>
      </c>
      <c r="BS176" s="9">
        <v>89.89</v>
      </c>
      <c r="BT176" s="9">
        <v>16.8</v>
      </c>
      <c r="BU176" s="9">
        <v>1.71</v>
      </c>
    </row>
    <row r="177" spans="1:73">
      <c r="A177" s="5" t="s">
        <v>216</v>
      </c>
      <c r="B177" s="7">
        <v>35094.400000000009</v>
      </c>
      <c r="C177" s="7">
        <v>803</v>
      </c>
      <c r="D177" s="7">
        <v>803.4</v>
      </c>
      <c r="E177" s="7">
        <v>801.84</v>
      </c>
      <c r="F177" s="7">
        <v>2617.6799999999998</v>
      </c>
      <c r="G177" s="7">
        <v>2695.68</v>
      </c>
      <c r="H177" s="7">
        <v>4655.04</v>
      </c>
      <c r="I177" s="7">
        <v>2062.84</v>
      </c>
      <c r="J177" s="7">
        <v>2062.84</v>
      </c>
      <c r="K177" s="7">
        <v>2062.84</v>
      </c>
      <c r="L177" s="7">
        <v>2062.84</v>
      </c>
      <c r="M177" s="7">
        <v>2080</v>
      </c>
      <c r="N177" s="7">
        <v>2064.4</v>
      </c>
      <c r="O177" s="7">
        <v>2064.4</v>
      </c>
      <c r="P177" s="7">
        <v>2064.4</v>
      </c>
      <c r="Q177" s="7">
        <v>2064.4</v>
      </c>
      <c r="R177" s="7">
        <v>2064.4</v>
      </c>
      <c r="S177" s="7">
        <v>2064.4</v>
      </c>
      <c r="T177" s="7">
        <v>35094.800000000003</v>
      </c>
      <c r="U177" s="8">
        <v>1.000011397829853</v>
      </c>
      <c r="V177" s="11">
        <v>0</v>
      </c>
      <c r="W177" s="8">
        <v>0</v>
      </c>
      <c r="X177" s="7">
        <v>803.4</v>
      </c>
      <c r="Y177" s="8">
        <v>1</v>
      </c>
      <c r="Z177" s="7">
        <v>1606.8</v>
      </c>
      <c r="AA177" s="8">
        <v>2.0038910505836576</v>
      </c>
      <c r="AB177" s="7">
        <v>800.28</v>
      </c>
      <c r="AC177" s="8">
        <v>0.30572109654350416</v>
      </c>
      <c r="AD177" s="7">
        <v>3068.52</v>
      </c>
      <c r="AE177" s="8">
        <v>1.1383101851851853</v>
      </c>
      <c r="AF177" s="7">
        <v>2759.64</v>
      </c>
      <c r="AG177" s="8">
        <v>0.59282841823056298</v>
      </c>
      <c r="AH177" s="7">
        <v>5114.2</v>
      </c>
      <c r="AI177" s="8">
        <v>2.4792034282833373</v>
      </c>
      <c r="AJ177" s="7">
        <v>2349.88</v>
      </c>
      <c r="AK177" s="8">
        <v>1.1391479707587597</v>
      </c>
      <c r="AL177" s="7">
        <v>1775.8</v>
      </c>
      <c r="AM177" s="8">
        <v>0.86085202924124016</v>
      </c>
      <c r="AN177" s="9">
        <v>2060.7600000000002</v>
      </c>
      <c r="AO177" s="8">
        <v>0.99899168137131333</v>
      </c>
      <c r="AP177" s="9">
        <v>2351.96</v>
      </c>
      <c r="AQ177" s="8">
        <v>1.1307499999999999</v>
      </c>
      <c r="AR177" s="9">
        <v>1794.52</v>
      </c>
      <c r="AS177" s="8">
        <v>0.86926952141057934</v>
      </c>
      <c r="AT177" s="9">
        <v>2351.44</v>
      </c>
      <c r="AU177" s="8">
        <v>1.13904282115869</v>
      </c>
      <c r="AV177" s="9">
        <v>2064.4</v>
      </c>
      <c r="AW177" s="8">
        <v>1</v>
      </c>
      <c r="AX177" s="9">
        <v>1777.36</v>
      </c>
      <c r="AY177" s="8">
        <v>0.86095717884130973</v>
      </c>
      <c r="AZ177" s="9">
        <v>2351.44</v>
      </c>
      <c r="BA177" s="8">
        <v>1.13904282115869</v>
      </c>
      <c r="BB177" s="9">
        <v>2064.4</v>
      </c>
      <c r="BC177" s="8">
        <v>1</v>
      </c>
      <c r="BD177" s="10"/>
      <c r="BE177" s="6"/>
      <c r="BF177" s="9">
        <v>1.36</v>
      </c>
      <c r="BG177" s="9">
        <v>0</v>
      </c>
      <c r="BH177" s="9">
        <v>1.27</v>
      </c>
      <c r="BI177" s="9">
        <v>0.09</v>
      </c>
      <c r="BJ177" s="9">
        <v>0</v>
      </c>
      <c r="BK177" s="9">
        <v>0</v>
      </c>
      <c r="BL177" s="9">
        <v>0</v>
      </c>
      <c r="BM177" s="9">
        <v>0</v>
      </c>
      <c r="BN177" s="9">
        <v>1.36</v>
      </c>
      <c r="BO177" s="9">
        <v>0</v>
      </c>
      <c r="BP177" s="9">
        <v>1.27</v>
      </c>
      <c r="BQ177" s="9">
        <v>0.09</v>
      </c>
      <c r="BR177" s="9">
        <v>0</v>
      </c>
      <c r="BS177" s="9">
        <v>0</v>
      </c>
      <c r="BT177" s="9">
        <v>0</v>
      </c>
      <c r="BU177" s="9">
        <v>0</v>
      </c>
    </row>
    <row r="178" spans="1:73">
      <c r="A178" s="5" t="s">
        <v>217</v>
      </c>
      <c r="B178" s="7">
        <v>78906.320000000036</v>
      </c>
      <c r="C178" s="7">
        <v>4642</v>
      </c>
      <c r="D178" s="7">
        <v>4641.5200000000004</v>
      </c>
      <c r="E178" s="7">
        <v>4641.5200000000004</v>
      </c>
      <c r="F178" s="7">
        <v>4641.5200000000004</v>
      </c>
      <c r="G178" s="7">
        <v>4641.5200000000004</v>
      </c>
      <c r="H178" s="7">
        <v>4641.5200000000004</v>
      </c>
      <c r="I178" s="7">
        <v>4641.5200000000004</v>
      </c>
      <c r="J178" s="7">
        <v>4641.5200000000004</v>
      </c>
      <c r="K178" s="7">
        <v>4641.5200000000004</v>
      </c>
      <c r="L178" s="7">
        <v>4641.5200000000004</v>
      </c>
      <c r="M178" s="7">
        <v>4641.5200000000004</v>
      </c>
      <c r="N178" s="7">
        <v>4641.5200000000004</v>
      </c>
      <c r="O178" s="7">
        <v>4641.5200000000004</v>
      </c>
      <c r="P178" s="7">
        <v>4641.5200000000004</v>
      </c>
      <c r="Q178" s="7">
        <v>4641.5200000000004</v>
      </c>
      <c r="R178" s="7">
        <v>4641.5200000000004</v>
      </c>
      <c r="S178" s="7">
        <v>4641.5200000000004</v>
      </c>
      <c r="T178" s="7">
        <v>65378.07</v>
      </c>
      <c r="U178" s="8">
        <v>0.82855302338266401</v>
      </c>
      <c r="V178" s="12">
        <v>230</v>
      </c>
      <c r="W178" s="8">
        <v>4.9547608789314954E-2</v>
      </c>
      <c r="X178" s="7">
        <v>2067</v>
      </c>
      <c r="Y178" s="8">
        <v>0.44532825453730668</v>
      </c>
      <c r="Z178" s="7">
        <v>5555.68</v>
      </c>
      <c r="AA178" s="8">
        <v>1.1969527223840466</v>
      </c>
      <c r="AB178" s="7">
        <v>3649.36</v>
      </c>
      <c r="AC178" s="8">
        <v>0.78624243782209269</v>
      </c>
      <c r="AD178" s="7">
        <v>2676.44</v>
      </c>
      <c r="AE178" s="8">
        <v>0.57663006946000439</v>
      </c>
      <c r="AF178" s="7">
        <v>2016.56</v>
      </c>
      <c r="AG178" s="8">
        <v>0.4344611248039435</v>
      </c>
      <c r="AH178" s="7">
        <v>5042.88</v>
      </c>
      <c r="AI178" s="8">
        <v>1.0864716730726141</v>
      </c>
      <c r="AJ178" s="7">
        <v>1899.56</v>
      </c>
      <c r="AK178" s="8">
        <v>0.40925386511315254</v>
      </c>
      <c r="AL178" s="7">
        <v>2940.8</v>
      </c>
      <c r="AM178" s="8">
        <v>0.6335855495613506</v>
      </c>
      <c r="AN178" s="9">
        <v>7102.08</v>
      </c>
      <c r="AO178" s="8">
        <v>1.5301194436305348</v>
      </c>
      <c r="AP178" s="9">
        <v>7561.28</v>
      </c>
      <c r="AQ178" s="8">
        <v>1.6290525517502885</v>
      </c>
      <c r="AR178" s="9">
        <v>4953.87</v>
      </c>
      <c r="AS178" s="8">
        <v>1.0672947655078509</v>
      </c>
      <c r="AT178" s="9">
        <v>3813.92</v>
      </c>
      <c r="AU178" s="8">
        <v>0.82169634085385812</v>
      </c>
      <c r="AV178" s="9">
        <v>4194.71</v>
      </c>
      <c r="AW178" s="8">
        <v>0.90373627604750162</v>
      </c>
      <c r="AX178" s="9">
        <v>3844.25</v>
      </c>
      <c r="AY178" s="8">
        <v>0.82823083817370169</v>
      </c>
      <c r="AZ178" s="9">
        <v>4732.72</v>
      </c>
      <c r="BA178" s="8">
        <v>1.0196487357589754</v>
      </c>
      <c r="BB178" s="9">
        <v>3096.96</v>
      </c>
      <c r="BC178" s="8">
        <v>0.66722970061531561</v>
      </c>
      <c r="BD178" s="10"/>
      <c r="BE178" s="6"/>
      <c r="BF178" s="9">
        <v>1108.0899999999999</v>
      </c>
      <c r="BG178" s="9">
        <v>435.86</v>
      </c>
      <c r="BH178" s="9">
        <v>105.41</v>
      </c>
      <c r="BI178" s="9">
        <v>98.62</v>
      </c>
      <c r="BJ178" s="9">
        <v>102.07</v>
      </c>
      <c r="BK178" s="9">
        <v>105.54</v>
      </c>
      <c r="BL178" s="9">
        <v>109.24</v>
      </c>
      <c r="BM178" s="9">
        <v>151.35</v>
      </c>
      <c r="BN178" s="9">
        <v>144.26999999999998</v>
      </c>
      <c r="BO178" s="9">
        <v>89.72</v>
      </c>
      <c r="BP178" s="9">
        <v>18.66</v>
      </c>
      <c r="BQ178" s="9">
        <v>5.15</v>
      </c>
      <c r="BR178" s="9">
        <v>19.059999999999999</v>
      </c>
      <c r="BS178" s="9">
        <v>0</v>
      </c>
      <c r="BT178" s="9">
        <v>10.29</v>
      </c>
      <c r="BU178" s="9">
        <v>1.39</v>
      </c>
    </row>
    <row r="179" spans="1:73">
      <c r="A179" s="5" t="s">
        <v>218</v>
      </c>
      <c r="B179" s="7">
        <v>38648.04</v>
      </c>
      <c r="C179" s="7">
        <v>2273</v>
      </c>
      <c r="D179" s="7">
        <v>2273.44</v>
      </c>
      <c r="E179" s="7">
        <v>2273.44</v>
      </c>
      <c r="F179" s="7">
        <v>2273.44</v>
      </c>
      <c r="G179" s="7">
        <v>2273.44</v>
      </c>
      <c r="H179" s="7">
        <v>2273.44</v>
      </c>
      <c r="I179" s="7">
        <v>2273.44</v>
      </c>
      <c r="J179" s="7">
        <v>2273.44</v>
      </c>
      <c r="K179" s="7">
        <v>2273.44</v>
      </c>
      <c r="L179" s="7">
        <v>2273.44</v>
      </c>
      <c r="M179" s="7">
        <v>2273.44</v>
      </c>
      <c r="N179" s="7">
        <v>2273.44</v>
      </c>
      <c r="O179" s="7">
        <v>2273.44</v>
      </c>
      <c r="P179" s="7">
        <v>2273.44</v>
      </c>
      <c r="Q179" s="7">
        <v>2273.44</v>
      </c>
      <c r="R179" s="7">
        <v>2273.44</v>
      </c>
      <c r="S179" s="7">
        <v>2273.44</v>
      </c>
      <c r="T179" s="7">
        <v>34299.800000000003</v>
      </c>
      <c r="U179" s="8">
        <v>0.8874913190940602</v>
      </c>
      <c r="V179" s="12">
        <v>219</v>
      </c>
      <c r="W179" s="8">
        <v>9.6348438187417507E-2</v>
      </c>
      <c r="X179" s="7">
        <v>0</v>
      </c>
      <c r="Y179" s="8">
        <v>0</v>
      </c>
      <c r="Z179" s="7">
        <v>4356.04</v>
      </c>
      <c r="AA179" s="8">
        <v>1.9160567246111619</v>
      </c>
      <c r="AB179" s="7">
        <v>1722.24</v>
      </c>
      <c r="AC179" s="8">
        <v>0.75754803293687101</v>
      </c>
      <c r="AD179" s="7">
        <v>803.4</v>
      </c>
      <c r="AE179" s="8">
        <v>0.35338517840805123</v>
      </c>
      <c r="AF179" s="7">
        <v>1042.08</v>
      </c>
      <c r="AG179" s="8">
        <v>0.45837145471180235</v>
      </c>
      <c r="AH179" s="7">
        <v>4740.84</v>
      </c>
      <c r="AI179" s="8">
        <v>2.0853156450137238</v>
      </c>
      <c r="AJ179" s="7">
        <v>1028.04</v>
      </c>
      <c r="AK179" s="8">
        <v>0.45219579139981697</v>
      </c>
      <c r="AL179" s="7">
        <v>1028.04</v>
      </c>
      <c r="AM179" s="8">
        <v>0.45219579139981697</v>
      </c>
      <c r="AN179" s="9">
        <v>1028.04</v>
      </c>
      <c r="AO179" s="8">
        <v>0.45219579139981697</v>
      </c>
      <c r="AP179" s="9">
        <v>3728.4</v>
      </c>
      <c r="AQ179" s="8">
        <v>1.6399817017383349</v>
      </c>
      <c r="AR179" s="9">
        <v>6210.36</v>
      </c>
      <c r="AS179" s="8">
        <v>2.7317017383348579</v>
      </c>
      <c r="AT179" s="9">
        <v>2268.7600000000002</v>
      </c>
      <c r="AU179" s="8">
        <v>0.99794144556267161</v>
      </c>
      <c r="AV179" s="9">
        <v>1140.3599999999999</v>
      </c>
      <c r="AW179" s="8">
        <v>0.50160109789569984</v>
      </c>
      <c r="AX179" s="9">
        <v>2046.55</v>
      </c>
      <c r="AY179" s="8">
        <v>0.90019969737490324</v>
      </c>
      <c r="AZ179" s="9">
        <v>1909.61</v>
      </c>
      <c r="BA179" s="8">
        <v>0.83996498698008293</v>
      </c>
      <c r="BB179" s="9">
        <v>1028.04</v>
      </c>
      <c r="BC179" s="8">
        <v>0.45219579139981697</v>
      </c>
      <c r="BD179" s="10"/>
      <c r="BE179" s="6"/>
      <c r="BF179" s="9">
        <v>280.73</v>
      </c>
      <c r="BG179" s="9">
        <v>137.22</v>
      </c>
      <c r="BH179" s="9">
        <v>45.18</v>
      </c>
      <c r="BI179" s="9">
        <v>33.630000000000003</v>
      </c>
      <c r="BJ179" s="9">
        <v>10.039999999999999</v>
      </c>
      <c r="BK179" s="9">
        <v>10.74</v>
      </c>
      <c r="BL179" s="9">
        <v>16.309999999999999</v>
      </c>
      <c r="BM179" s="9">
        <v>27.61</v>
      </c>
      <c r="BN179" s="9">
        <v>158.62</v>
      </c>
      <c r="BO179" s="9">
        <v>20.28</v>
      </c>
      <c r="BP179" s="9">
        <v>109.23</v>
      </c>
      <c r="BQ179" s="9">
        <v>26.67</v>
      </c>
      <c r="BR179" s="9">
        <v>0</v>
      </c>
      <c r="BS179" s="9">
        <v>0</v>
      </c>
      <c r="BT179" s="9">
        <v>1.1200000000000001</v>
      </c>
      <c r="BU179" s="9">
        <v>1.32</v>
      </c>
    </row>
    <row r="180" spans="1:73">
      <c r="A180" s="5" t="s">
        <v>219</v>
      </c>
      <c r="B180" s="7">
        <v>39329.640000000007</v>
      </c>
      <c r="C180" s="7">
        <v>2315</v>
      </c>
      <c r="D180" s="7">
        <v>2314.52</v>
      </c>
      <c r="E180" s="7">
        <v>2313.48</v>
      </c>
      <c r="F180" s="7">
        <v>2313.48</v>
      </c>
      <c r="G180" s="7">
        <v>2311.4</v>
      </c>
      <c r="H180" s="7">
        <v>2313.48</v>
      </c>
      <c r="I180" s="7">
        <v>2313.48</v>
      </c>
      <c r="J180" s="7">
        <v>2313.48</v>
      </c>
      <c r="K180" s="7">
        <v>2313.48</v>
      </c>
      <c r="L180" s="7">
        <v>2313.48</v>
      </c>
      <c r="M180" s="7">
        <v>2313.48</v>
      </c>
      <c r="N180" s="7">
        <v>2313.48</v>
      </c>
      <c r="O180" s="7">
        <v>2313.48</v>
      </c>
      <c r="P180" s="7">
        <v>2313.48</v>
      </c>
      <c r="Q180" s="7">
        <v>2313.48</v>
      </c>
      <c r="R180" s="7">
        <v>2313.48</v>
      </c>
      <c r="S180" s="7">
        <v>2313.48</v>
      </c>
      <c r="T180" s="7">
        <v>38989.810000000005</v>
      </c>
      <c r="U180" s="8">
        <v>0.99135944290362177</v>
      </c>
      <c r="V180" s="11">
        <v>0</v>
      </c>
      <c r="W180" s="8">
        <v>0</v>
      </c>
      <c r="X180" s="7">
        <v>228.28</v>
      </c>
      <c r="Y180" s="8">
        <v>9.8629521455852617E-2</v>
      </c>
      <c r="Z180" s="7">
        <v>3463.88</v>
      </c>
      <c r="AA180" s="8">
        <v>1.4972595397409962</v>
      </c>
      <c r="AB180" s="7">
        <v>702</v>
      </c>
      <c r="AC180" s="8">
        <v>0.30343897505057316</v>
      </c>
      <c r="AD180" s="7">
        <v>2075.16</v>
      </c>
      <c r="AE180" s="8">
        <v>0.89779354503763942</v>
      </c>
      <c r="AF180" s="7">
        <v>929.24</v>
      </c>
      <c r="AG180" s="8">
        <v>0.40166329512249943</v>
      </c>
      <c r="AH180" s="7">
        <v>6397.04</v>
      </c>
      <c r="AI180" s="8">
        <v>2.7651157563497413</v>
      </c>
      <c r="AJ180" s="7">
        <v>1730.04</v>
      </c>
      <c r="AK180" s="8">
        <v>0.74780849629130142</v>
      </c>
      <c r="AL180" s="7">
        <v>4826.12</v>
      </c>
      <c r="AM180" s="8">
        <v>2.0860867610699034</v>
      </c>
      <c r="AN180" s="9">
        <v>1501.24</v>
      </c>
      <c r="AO180" s="8">
        <v>0.64890986738592937</v>
      </c>
      <c r="AP180" s="9">
        <v>2186.6</v>
      </c>
      <c r="AQ180" s="8">
        <v>0.94515621487974821</v>
      </c>
      <c r="AR180" s="9">
        <v>4409.88</v>
      </c>
      <c r="AS180" s="8">
        <v>1.9061673323305151</v>
      </c>
      <c r="AT180" s="9">
        <v>1491.42</v>
      </c>
      <c r="AU180" s="8">
        <v>0.64466517972923909</v>
      </c>
      <c r="AV180" s="9">
        <v>1851.72</v>
      </c>
      <c r="AW180" s="8">
        <v>0.80040458530006742</v>
      </c>
      <c r="AX180" s="9">
        <v>2558.4</v>
      </c>
      <c r="AY180" s="8">
        <v>1.1058664868509778</v>
      </c>
      <c r="AZ180" s="9">
        <v>2688.79</v>
      </c>
      <c r="BA180" s="8">
        <v>1.1622274668464823</v>
      </c>
      <c r="BB180" s="9">
        <v>1950</v>
      </c>
      <c r="BC180" s="8">
        <v>0.84288604180714766</v>
      </c>
      <c r="BD180" s="10"/>
      <c r="BE180" s="6"/>
      <c r="BF180" s="9">
        <v>27</v>
      </c>
      <c r="BG180" s="9">
        <v>2.71</v>
      </c>
      <c r="BH180" s="9">
        <v>8.31</v>
      </c>
      <c r="BI180" s="9">
        <v>7.31</v>
      </c>
      <c r="BJ180" s="9">
        <v>1.19</v>
      </c>
      <c r="BK180" s="9">
        <v>2.38</v>
      </c>
      <c r="BL180" s="9">
        <v>5.0999999999999996</v>
      </c>
      <c r="BM180" s="9">
        <v>0</v>
      </c>
      <c r="BN180" s="9">
        <v>27</v>
      </c>
      <c r="BO180" s="9">
        <v>0</v>
      </c>
      <c r="BP180" s="9">
        <v>11.02</v>
      </c>
      <c r="BQ180" s="9">
        <v>2.02</v>
      </c>
      <c r="BR180" s="9">
        <v>0</v>
      </c>
      <c r="BS180" s="9">
        <v>7.8</v>
      </c>
      <c r="BT180" s="9">
        <v>4.37</v>
      </c>
      <c r="BU180" s="9">
        <v>1.79</v>
      </c>
    </row>
    <row r="181" spans="1:73">
      <c r="A181" s="5" t="s">
        <v>220</v>
      </c>
      <c r="B181" s="7">
        <v>39064.080000000002</v>
      </c>
      <c r="C181" s="7">
        <v>2298</v>
      </c>
      <c r="D181" s="7">
        <v>2297.88</v>
      </c>
      <c r="E181" s="7">
        <v>2297.88</v>
      </c>
      <c r="F181" s="7">
        <v>2297.88</v>
      </c>
      <c r="G181" s="7">
        <v>2297.88</v>
      </c>
      <c r="H181" s="7">
        <v>2297.88</v>
      </c>
      <c r="I181" s="7">
        <v>2297.88</v>
      </c>
      <c r="J181" s="7">
        <v>2297.88</v>
      </c>
      <c r="K181" s="7">
        <v>2297.88</v>
      </c>
      <c r="L181" s="7">
        <v>2297.88</v>
      </c>
      <c r="M181" s="7">
        <v>2297.88</v>
      </c>
      <c r="N181" s="7">
        <v>2297.88</v>
      </c>
      <c r="O181" s="7">
        <v>2297.88</v>
      </c>
      <c r="P181" s="7">
        <v>2297.88</v>
      </c>
      <c r="Q181" s="7">
        <v>2297.88</v>
      </c>
      <c r="R181" s="7">
        <v>2297.88</v>
      </c>
      <c r="S181" s="7">
        <v>2297.88</v>
      </c>
      <c r="T181" s="7">
        <v>38139.920000000006</v>
      </c>
      <c r="U181" s="8">
        <v>0.97634246090014165</v>
      </c>
      <c r="V181" s="11">
        <v>0</v>
      </c>
      <c r="W181" s="8">
        <v>0</v>
      </c>
      <c r="X181" s="7">
        <v>803.92</v>
      </c>
      <c r="Y181" s="8">
        <v>0.34985290789771439</v>
      </c>
      <c r="Z181" s="7">
        <v>3447.6</v>
      </c>
      <c r="AA181" s="8">
        <v>1.5003394433129666</v>
      </c>
      <c r="AB181" s="7">
        <v>2404.48</v>
      </c>
      <c r="AC181" s="8">
        <v>1.0463905861054537</v>
      </c>
      <c r="AD181" s="7">
        <v>2752.36</v>
      </c>
      <c r="AE181" s="8">
        <v>1.1977823036886173</v>
      </c>
      <c r="AF181" s="7">
        <v>2412.2800000000002</v>
      </c>
      <c r="AG181" s="8">
        <v>1.049785019235121</v>
      </c>
      <c r="AH181" s="7">
        <v>1841.32</v>
      </c>
      <c r="AI181" s="8">
        <v>0.80131251414347127</v>
      </c>
      <c r="AJ181" s="7">
        <v>3694.6</v>
      </c>
      <c r="AK181" s="8">
        <v>1.6078298257524326</v>
      </c>
      <c r="AL181" s="7">
        <v>2071.6799999999998</v>
      </c>
      <c r="AM181" s="8">
        <v>0.90156143923964682</v>
      </c>
      <c r="AN181" s="9">
        <v>2856.88</v>
      </c>
      <c r="AO181" s="8">
        <v>1.2432677076261598</v>
      </c>
      <c r="AP181" s="9">
        <v>2293.7199999999998</v>
      </c>
      <c r="AQ181" s="8">
        <v>0.99818963566417729</v>
      </c>
      <c r="AR181" s="9">
        <v>2647.84</v>
      </c>
      <c r="AS181" s="8">
        <v>1.152296899751075</v>
      </c>
      <c r="AT181" s="9">
        <v>2296.84</v>
      </c>
      <c r="AU181" s="8">
        <v>0.99954740891604432</v>
      </c>
      <c r="AV181" s="9">
        <v>1722.76</v>
      </c>
      <c r="AW181" s="8">
        <v>0.74971713057252765</v>
      </c>
      <c r="AX181" s="9">
        <v>2175.16</v>
      </c>
      <c r="AY181" s="8">
        <v>0.94659425209323367</v>
      </c>
      <c r="AZ181" s="9">
        <v>2995.72</v>
      </c>
      <c r="BA181" s="8">
        <v>1.3036886173342384</v>
      </c>
      <c r="BB181" s="9">
        <v>1722.76</v>
      </c>
      <c r="BC181" s="8">
        <v>0.74971713057252765</v>
      </c>
      <c r="BD181" s="10"/>
      <c r="BE181" s="6"/>
      <c r="BF181" s="9">
        <v>29.58</v>
      </c>
      <c r="BG181" s="9">
        <v>0</v>
      </c>
      <c r="BH181" s="9">
        <v>5.01</v>
      </c>
      <c r="BI181" s="9">
        <v>5.56</v>
      </c>
      <c r="BJ181" s="9">
        <v>1.25</v>
      </c>
      <c r="BK181" s="9">
        <v>1.92</v>
      </c>
      <c r="BL181" s="9">
        <v>5.74</v>
      </c>
      <c r="BM181" s="9">
        <v>10.1</v>
      </c>
      <c r="BN181" s="9">
        <v>6.81</v>
      </c>
      <c r="BO181" s="9">
        <v>0</v>
      </c>
      <c r="BP181" s="9">
        <v>5.01</v>
      </c>
      <c r="BQ181" s="9">
        <v>0.76</v>
      </c>
      <c r="BR181" s="9">
        <v>0.28999999999999998</v>
      </c>
      <c r="BS181" s="9">
        <v>0</v>
      </c>
      <c r="BT181" s="9">
        <v>0.75</v>
      </c>
      <c r="BU181" s="9">
        <v>0</v>
      </c>
    </row>
    <row r="182" spans="1:73">
      <c r="A182" s="5" t="s">
        <v>221</v>
      </c>
      <c r="B182" s="7">
        <v>37349</v>
      </c>
      <c r="C182" s="7">
        <v>2197</v>
      </c>
      <c r="D182" s="7">
        <v>2197</v>
      </c>
      <c r="E182" s="7">
        <v>2197</v>
      </c>
      <c r="F182" s="7">
        <v>2197</v>
      </c>
      <c r="G182" s="7">
        <v>2197</v>
      </c>
      <c r="H182" s="7">
        <v>2197</v>
      </c>
      <c r="I182" s="7">
        <v>2197</v>
      </c>
      <c r="J182" s="7">
        <v>2197</v>
      </c>
      <c r="K182" s="7">
        <v>2197</v>
      </c>
      <c r="L182" s="7">
        <v>2197</v>
      </c>
      <c r="M182" s="7">
        <v>2197</v>
      </c>
      <c r="N182" s="7">
        <v>2197</v>
      </c>
      <c r="O182" s="7">
        <v>2197</v>
      </c>
      <c r="P182" s="7">
        <v>2197</v>
      </c>
      <c r="Q182" s="7">
        <v>2197</v>
      </c>
      <c r="R182" s="7">
        <v>2197</v>
      </c>
      <c r="S182" s="7">
        <v>2197</v>
      </c>
      <c r="T182" s="7">
        <v>33887.980000000003</v>
      </c>
      <c r="U182" s="8">
        <v>0.90733299418993829</v>
      </c>
      <c r="V182" s="12">
        <v>343</v>
      </c>
      <c r="W182" s="8">
        <v>0.15612198452435139</v>
      </c>
      <c r="X182" s="7">
        <v>629.20000000000005</v>
      </c>
      <c r="Y182" s="8">
        <v>0.28639053254437874</v>
      </c>
      <c r="Z182" s="7">
        <v>1811.68</v>
      </c>
      <c r="AA182" s="8">
        <v>0.82461538461538464</v>
      </c>
      <c r="AB182" s="7">
        <v>3116.88</v>
      </c>
      <c r="AC182" s="8">
        <v>1.418698224852071</v>
      </c>
      <c r="AD182" s="7">
        <v>1031.68</v>
      </c>
      <c r="AE182" s="8">
        <v>0.46958579881656809</v>
      </c>
      <c r="AF182" s="7">
        <v>1723.28</v>
      </c>
      <c r="AG182" s="8">
        <v>0.78437869822485207</v>
      </c>
      <c r="AH182" s="7">
        <v>797.68</v>
      </c>
      <c r="AI182" s="8">
        <v>0.36307692307692307</v>
      </c>
      <c r="AJ182" s="7">
        <v>2363.64</v>
      </c>
      <c r="AK182" s="8">
        <v>1.0758488848429677</v>
      </c>
      <c r="AL182" s="7">
        <v>570.20000000000005</v>
      </c>
      <c r="AM182" s="8">
        <v>0.25953573054164775</v>
      </c>
      <c r="AN182" s="9">
        <v>2589.6</v>
      </c>
      <c r="AO182" s="8">
        <v>1.178698224852071</v>
      </c>
      <c r="AP182" s="9">
        <v>3645.72</v>
      </c>
      <c r="AQ182" s="8">
        <v>1.6594082840236686</v>
      </c>
      <c r="AR182" s="9">
        <v>2448.6799999999998</v>
      </c>
      <c r="AS182" s="8">
        <v>1.1145562130177513</v>
      </c>
      <c r="AT182" s="9">
        <v>4101.24</v>
      </c>
      <c r="AU182" s="8">
        <v>1.8667455621301774</v>
      </c>
      <c r="AV182" s="9">
        <v>1549.26</v>
      </c>
      <c r="AW182" s="8">
        <v>0.70517068730086485</v>
      </c>
      <c r="AX182" s="9">
        <v>4068.08</v>
      </c>
      <c r="AY182" s="8">
        <v>1.8516522530723714</v>
      </c>
      <c r="AZ182" s="9">
        <v>1549.08</v>
      </c>
      <c r="BA182" s="8">
        <v>0.70508875739644972</v>
      </c>
      <c r="BB182" s="9">
        <v>1549.08</v>
      </c>
      <c r="BC182" s="8">
        <v>0.70508875739644972</v>
      </c>
      <c r="BD182" s="10"/>
      <c r="BE182" s="6"/>
      <c r="BF182" s="9">
        <v>375.99</v>
      </c>
      <c r="BG182" s="9">
        <v>174.26</v>
      </c>
      <c r="BH182" s="9">
        <v>43.33</v>
      </c>
      <c r="BI182" s="9">
        <v>40.06</v>
      </c>
      <c r="BJ182" s="9">
        <v>43.34</v>
      </c>
      <c r="BK182" s="9">
        <v>28.27</v>
      </c>
      <c r="BL182" s="9">
        <v>23.87</v>
      </c>
      <c r="BM182" s="9">
        <v>22.86</v>
      </c>
      <c r="BN182" s="9">
        <v>30.11</v>
      </c>
      <c r="BO182" s="9">
        <v>24.54</v>
      </c>
      <c r="BP182" s="9">
        <v>5.27</v>
      </c>
      <c r="BQ182" s="9">
        <v>0</v>
      </c>
      <c r="BR182" s="9">
        <v>0</v>
      </c>
      <c r="BS182" s="9">
        <v>0.3</v>
      </c>
      <c r="BT182" s="9">
        <v>0</v>
      </c>
      <c r="BU182" s="9">
        <v>0</v>
      </c>
    </row>
    <row r="183" spans="1:73">
      <c r="A183" s="5" t="s">
        <v>222</v>
      </c>
      <c r="B183" s="7">
        <v>48451.720000000008</v>
      </c>
      <c r="C183" s="7">
        <v>2920</v>
      </c>
      <c r="D183" s="7">
        <v>2920.32</v>
      </c>
      <c r="E183" s="7">
        <v>2850.12</v>
      </c>
      <c r="F183" s="7">
        <v>2850.12</v>
      </c>
      <c r="G183" s="7">
        <v>2709.72</v>
      </c>
      <c r="H183" s="7">
        <v>2850.12</v>
      </c>
      <c r="I183" s="7">
        <v>2850.12</v>
      </c>
      <c r="J183" s="7">
        <v>2850.12</v>
      </c>
      <c r="K183" s="7">
        <v>2850.12</v>
      </c>
      <c r="L183" s="7">
        <v>2850.12</v>
      </c>
      <c r="M183" s="7">
        <v>2850.12</v>
      </c>
      <c r="N183" s="7">
        <v>2850.12</v>
      </c>
      <c r="O183" s="7">
        <v>2850.12</v>
      </c>
      <c r="P183" s="7">
        <v>2850.12</v>
      </c>
      <c r="Q183" s="7">
        <v>2850.12</v>
      </c>
      <c r="R183" s="7">
        <v>2850.12</v>
      </c>
      <c r="S183" s="7">
        <v>2850.12</v>
      </c>
      <c r="T183" s="7">
        <v>46541.840000000004</v>
      </c>
      <c r="U183" s="8">
        <v>0.96058179152360323</v>
      </c>
      <c r="V183" s="12">
        <v>253</v>
      </c>
      <c r="W183" s="8">
        <v>8.6643835616438361E-2</v>
      </c>
      <c r="X183" s="7">
        <v>1058.2</v>
      </c>
      <c r="Y183" s="8">
        <v>0.36235754985754987</v>
      </c>
      <c r="Z183" s="7">
        <v>4667</v>
      </c>
      <c r="AA183" s="8">
        <v>1.6374749133369824</v>
      </c>
      <c r="AB183" s="7">
        <v>2749.76</v>
      </c>
      <c r="AC183" s="8">
        <v>0.96478744754606838</v>
      </c>
      <c r="AD183" s="7">
        <v>2620.8000000000002</v>
      </c>
      <c r="AE183" s="8">
        <v>0.96718480138169272</v>
      </c>
      <c r="AF183" s="7">
        <v>1990.04</v>
      </c>
      <c r="AG183" s="8">
        <v>0.69823024995438787</v>
      </c>
      <c r="AH183" s="7">
        <v>2124.7199999999998</v>
      </c>
      <c r="AI183" s="8">
        <v>0.74548440065681443</v>
      </c>
      <c r="AJ183" s="7">
        <v>5643.04</v>
      </c>
      <c r="AK183" s="8">
        <v>1.9799306695858421</v>
      </c>
      <c r="AL183" s="7">
        <v>2103.92</v>
      </c>
      <c r="AM183" s="8">
        <v>0.73818646232439344</v>
      </c>
      <c r="AN183" s="9">
        <v>1899.04</v>
      </c>
      <c r="AO183" s="8">
        <v>0.66630176975004562</v>
      </c>
      <c r="AP183" s="9">
        <v>5221.91</v>
      </c>
      <c r="AQ183" s="8">
        <v>1.832171978723703</v>
      </c>
      <c r="AR183" s="9">
        <v>2991.49</v>
      </c>
      <c r="AS183" s="8">
        <v>1.0496014202910755</v>
      </c>
      <c r="AT183" s="9">
        <v>2936.84</v>
      </c>
      <c r="AU183" s="8">
        <v>1.0304267890474788</v>
      </c>
      <c r="AV183" s="9">
        <v>1904.76</v>
      </c>
      <c r="AW183" s="8">
        <v>0.66830870279146148</v>
      </c>
      <c r="AX183" s="9">
        <v>3198.12</v>
      </c>
      <c r="AY183" s="8">
        <v>1.1221001221001221</v>
      </c>
      <c r="AZ183" s="9">
        <v>2502.7600000000002</v>
      </c>
      <c r="BA183" s="8">
        <v>0.87812442984856787</v>
      </c>
      <c r="BB183" s="9">
        <v>2676.44</v>
      </c>
      <c r="BC183" s="8">
        <v>0.93906221492428399</v>
      </c>
      <c r="BD183" s="10"/>
      <c r="BE183" s="6"/>
      <c r="BF183" s="9">
        <v>132.63000000000002</v>
      </c>
      <c r="BG183" s="9">
        <v>60.71</v>
      </c>
      <c r="BH183" s="9">
        <v>18.8</v>
      </c>
      <c r="BI183" s="9">
        <v>11.07</v>
      </c>
      <c r="BJ183" s="9">
        <v>7.58</v>
      </c>
      <c r="BK183" s="9">
        <v>8.1199999999999992</v>
      </c>
      <c r="BL183" s="9">
        <v>11.26</v>
      </c>
      <c r="BM183" s="9">
        <v>15.09</v>
      </c>
      <c r="BN183" s="9">
        <v>79.930000000000007</v>
      </c>
      <c r="BO183" s="9">
        <v>0</v>
      </c>
      <c r="BP183" s="9">
        <v>70.86</v>
      </c>
      <c r="BQ183" s="9">
        <v>7.05</v>
      </c>
      <c r="BR183" s="9">
        <v>0</v>
      </c>
      <c r="BS183" s="9">
        <v>0.65</v>
      </c>
      <c r="BT183" s="9">
        <v>1.37</v>
      </c>
      <c r="BU183" s="9">
        <v>0</v>
      </c>
    </row>
    <row r="184" spans="1:73">
      <c r="A184" s="5" t="s">
        <v>43</v>
      </c>
      <c r="B184" s="7">
        <v>133940.48000000001</v>
      </c>
      <c r="C184" s="7">
        <v>7880</v>
      </c>
      <c r="D184" s="7">
        <v>7879.56</v>
      </c>
      <c r="E184" s="7">
        <v>7875.4</v>
      </c>
      <c r="F184" s="7">
        <v>7875.4</v>
      </c>
      <c r="G184" s="7">
        <v>7867.08</v>
      </c>
      <c r="H184" s="7">
        <v>7875.4</v>
      </c>
      <c r="I184" s="7">
        <v>7875.4</v>
      </c>
      <c r="J184" s="7">
        <v>7875.4</v>
      </c>
      <c r="K184" s="7">
        <v>7875.4</v>
      </c>
      <c r="L184" s="7">
        <v>7875.4</v>
      </c>
      <c r="M184" s="7">
        <v>7883.72</v>
      </c>
      <c r="N184" s="7">
        <v>7883.72</v>
      </c>
      <c r="O184" s="7">
        <v>7883.72</v>
      </c>
      <c r="P184" s="7">
        <v>7883.72</v>
      </c>
      <c r="Q184" s="7">
        <v>7883.72</v>
      </c>
      <c r="R184" s="7">
        <v>7883.72</v>
      </c>
      <c r="S184" s="7">
        <v>7883.72</v>
      </c>
      <c r="T184" s="7">
        <v>117486.25</v>
      </c>
      <c r="U184" s="8">
        <v>0.87715267259009366</v>
      </c>
      <c r="V184" s="12">
        <v>461</v>
      </c>
      <c r="W184" s="8">
        <v>5.8502538071065993E-2</v>
      </c>
      <c r="X184" s="7">
        <v>2964.08</v>
      </c>
      <c r="Y184" s="8">
        <v>0.37617328886384516</v>
      </c>
      <c r="Z184" s="7">
        <v>12025.44</v>
      </c>
      <c r="AA184" s="8">
        <v>1.5269624400030477</v>
      </c>
      <c r="AB184" s="7">
        <v>5413.2</v>
      </c>
      <c r="AC184" s="8">
        <v>0.68735556289204358</v>
      </c>
      <c r="AD184" s="7">
        <v>7185.36</v>
      </c>
      <c r="AE184" s="8">
        <v>0.91334523101328569</v>
      </c>
      <c r="AF184" s="7">
        <v>10197.16</v>
      </c>
      <c r="AG184" s="8">
        <v>1.2948116921045281</v>
      </c>
      <c r="AH184" s="7">
        <v>6128.16</v>
      </c>
      <c r="AI184" s="8">
        <v>0.77813952307184397</v>
      </c>
      <c r="AJ184" s="7">
        <v>7030.36</v>
      </c>
      <c r="AK184" s="8">
        <v>0.89269878355385124</v>
      </c>
      <c r="AL184" s="7">
        <v>4983.68</v>
      </c>
      <c r="AM184" s="8">
        <v>0.63281611092769896</v>
      </c>
      <c r="AN184" s="9">
        <v>6707.48</v>
      </c>
      <c r="AO184" s="8">
        <v>0.85170023109937276</v>
      </c>
      <c r="AP184" s="9">
        <v>8484.2800000000007</v>
      </c>
      <c r="AQ184" s="8">
        <v>1.0761772361271076</v>
      </c>
      <c r="AR184" s="9">
        <v>9915.84</v>
      </c>
      <c r="AS184" s="8">
        <v>1.2577615643376476</v>
      </c>
      <c r="AT184" s="9">
        <v>7695.67</v>
      </c>
      <c r="AU184" s="8">
        <v>0.97614704733298496</v>
      </c>
      <c r="AV184" s="9">
        <v>5082.4799999999996</v>
      </c>
      <c r="AW184" s="8">
        <v>0.64468043005078812</v>
      </c>
      <c r="AX184" s="9">
        <v>8011.28</v>
      </c>
      <c r="AY184" s="8">
        <v>1.016180178900316</v>
      </c>
      <c r="AZ184" s="9">
        <v>5814.42</v>
      </c>
      <c r="BA184" s="8">
        <v>0.73752238790824631</v>
      </c>
      <c r="BB184" s="9">
        <v>9386.36</v>
      </c>
      <c r="BC184" s="8">
        <v>1.1906003764720208</v>
      </c>
      <c r="BD184" s="10"/>
      <c r="BE184" s="6"/>
      <c r="BF184" s="9">
        <v>1138.81</v>
      </c>
      <c r="BG184" s="9">
        <v>361.33</v>
      </c>
      <c r="BH184" s="9">
        <v>118.67</v>
      </c>
      <c r="BI184" s="9">
        <v>115.31</v>
      </c>
      <c r="BJ184" s="9">
        <v>118.36</v>
      </c>
      <c r="BK184" s="9">
        <v>115.36</v>
      </c>
      <c r="BL184" s="9">
        <v>132.86000000000001</v>
      </c>
      <c r="BM184" s="9">
        <v>176.92</v>
      </c>
      <c r="BN184" s="9">
        <v>206.41000000000003</v>
      </c>
      <c r="BO184" s="9">
        <v>0</v>
      </c>
      <c r="BP184" s="9">
        <v>12.59</v>
      </c>
      <c r="BQ184" s="9">
        <v>50.45</v>
      </c>
      <c r="BR184" s="9">
        <v>0</v>
      </c>
      <c r="BS184" s="9">
        <v>26.81</v>
      </c>
      <c r="BT184" s="9">
        <v>0</v>
      </c>
      <c r="BU184" s="9">
        <v>116.56</v>
      </c>
    </row>
    <row r="185" spans="1:73">
      <c r="A185" s="5" t="s">
        <v>223</v>
      </c>
      <c r="B185" s="7">
        <v>38091.200000000004</v>
      </c>
      <c r="C185" s="7">
        <v>2245</v>
      </c>
      <c r="D185" s="7">
        <v>2245.36</v>
      </c>
      <c r="E185" s="7">
        <v>2240.6799999999998</v>
      </c>
      <c r="F185" s="7">
        <v>2240.6799999999998</v>
      </c>
      <c r="G185" s="7">
        <v>2231.3200000000002</v>
      </c>
      <c r="H185" s="7">
        <v>2240.6799999999998</v>
      </c>
      <c r="I185" s="7">
        <v>2240.6799999999998</v>
      </c>
      <c r="J185" s="7">
        <v>2240.6799999999998</v>
      </c>
      <c r="K185" s="7">
        <v>2240.6799999999998</v>
      </c>
      <c r="L185" s="7">
        <v>2240.6799999999998</v>
      </c>
      <c r="M185" s="7">
        <v>2240.6799999999998</v>
      </c>
      <c r="N185" s="7">
        <v>2240.6799999999998</v>
      </c>
      <c r="O185" s="7">
        <v>2240.6799999999998</v>
      </c>
      <c r="P185" s="7">
        <v>2240.6799999999998</v>
      </c>
      <c r="Q185" s="7">
        <v>2240.6799999999998</v>
      </c>
      <c r="R185" s="7">
        <v>2240.6799999999998</v>
      </c>
      <c r="S185" s="7">
        <v>2240.6799999999998</v>
      </c>
      <c r="T185" s="7">
        <v>32134.959999999999</v>
      </c>
      <c r="U185" s="8">
        <v>0.84363212500525042</v>
      </c>
      <c r="V185" s="11">
        <v>0</v>
      </c>
      <c r="W185" s="8">
        <v>0</v>
      </c>
      <c r="X185" s="7">
        <v>451.88</v>
      </c>
      <c r="Y185" s="8">
        <v>0.20125057897174617</v>
      </c>
      <c r="Z185" s="7">
        <v>2696.2</v>
      </c>
      <c r="AA185" s="8">
        <v>1.2032954281735901</v>
      </c>
      <c r="AB185" s="7">
        <v>0</v>
      </c>
      <c r="AC185" s="8">
        <v>0</v>
      </c>
      <c r="AD185" s="7">
        <v>5355.48</v>
      </c>
      <c r="AE185" s="8">
        <v>2.4001398275460262</v>
      </c>
      <c r="AF185" s="7">
        <v>2351.44</v>
      </c>
      <c r="AG185" s="8">
        <v>1.0494314226038526</v>
      </c>
      <c r="AH185" s="7">
        <v>0</v>
      </c>
      <c r="AI185" s="8">
        <v>0</v>
      </c>
      <c r="AJ185" s="7">
        <v>3931.72</v>
      </c>
      <c r="AK185" s="8">
        <v>1.754699466233465</v>
      </c>
      <c r="AL185" s="7">
        <v>0</v>
      </c>
      <c r="AM185" s="8">
        <v>0</v>
      </c>
      <c r="AN185" s="9">
        <v>2239.12</v>
      </c>
      <c r="AO185" s="8">
        <v>0.99930378278022747</v>
      </c>
      <c r="AP185" s="9">
        <v>3709.12</v>
      </c>
      <c r="AQ185" s="8">
        <v>1.6553546244889945</v>
      </c>
      <c r="AR185" s="9">
        <v>1684.84</v>
      </c>
      <c r="AS185" s="8">
        <v>0.75193244907795853</v>
      </c>
      <c r="AT185" s="9">
        <v>2348.6999999999998</v>
      </c>
      <c r="AU185" s="8">
        <v>1.0482085795383544</v>
      </c>
      <c r="AV185" s="9">
        <v>1667.85</v>
      </c>
      <c r="AW185" s="8">
        <v>0.7443499294856919</v>
      </c>
      <c r="AX185" s="9">
        <v>1658.21</v>
      </c>
      <c r="AY185" s="8">
        <v>0.74004766410196909</v>
      </c>
      <c r="AZ185" s="9">
        <v>1911.48</v>
      </c>
      <c r="BA185" s="8">
        <v>0.85308031490440406</v>
      </c>
      <c r="BB185" s="9">
        <v>2128.92</v>
      </c>
      <c r="BC185" s="8">
        <v>0.95012228430654988</v>
      </c>
      <c r="BD185" s="10"/>
      <c r="BE185" s="6"/>
      <c r="BF185" s="9">
        <v>363.06</v>
      </c>
      <c r="BG185" s="9">
        <v>131.16</v>
      </c>
      <c r="BH185" s="9">
        <v>34.06</v>
      </c>
      <c r="BI185" s="9">
        <v>30.61</v>
      </c>
      <c r="BJ185" s="9">
        <v>35.119999999999997</v>
      </c>
      <c r="BK185" s="9">
        <v>35.270000000000003</v>
      </c>
      <c r="BL185" s="9">
        <v>40.659999999999997</v>
      </c>
      <c r="BM185" s="9">
        <v>56.18</v>
      </c>
      <c r="BN185" s="9">
        <v>22.509999999999998</v>
      </c>
      <c r="BO185" s="9">
        <v>3.26</v>
      </c>
      <c r="BP185" s="9">
        <v>0.93</v>
      </c>
      <c r="BQ185" s="9">
        <v>15.49</v>
      </c>
      <c r="BR185" s="9">
        <v>0.52</v>
      </c>
      <c r="BS185" s="9">
        <v>0</v>
      </c>
      <c r="BT185" s="9">
        <v>0</v>
      </c>
      <c r="BU185" s="9">
        <v>2.31</v>
      </c>
    </row>
    <row r="186" spans="1:73">
      <c r="A186" s="5" t="s">
        <v>224</v>
      </c>
      <c r="B186" s="7">
        <v>133130.44</v>
      </c>
      <c r="C186" s="7">
        <v>7877</v>
      </c>
      <c r="D186" s="7">
        <v>7876.96</v>
      </c>
      <c r="E186" s="7">
        <v>7868.64</v>
      </c>
      <c r="F186" s="7">
        <v>7868.64</v>
      </c>
      <c r="G186" s="7">
        <v>7852</v>
      </c>
      <c r="H186" s="7">
        <v>7868.64</v>
      </c>
      <c r="I186" s="7">
        <v>7868.64</v>
      </c>
      <c r="J186" s="7">
        <v>7868.64</v>
      </c>
      <c r="K186" s="7">
        <v>7868.64</v>
      </c>
      <c r="L186" s="7">
        <v>7868.64</v>
      </c>
      <c r="M186" s="7">
        <v>7456.8</v>
      </c>
      <c r="N186" s="7">
        <v>7831.2</v>
      </c>
      <c r="O186" s="7">
        <v>7831.2</v>
      </c>
      <c r="P186" s="7">
        <v>7831.2</v>
      </c>
      <c r="Q186" s="7">
        <v>7831.2</v>
      </c>
      <c r="R186" s="7">
        <v>7831.2</v>
      </c>
      <c r="S186" s="7">
        <v>7831.2</v>
      </c>
      <c r="T186" s="7">
        <v>119476.06999999999</v>
      </c>
      <c r="U186" s="8">
        <v>0.89743615359492535</v>
      </c>
      <c r="V186" s="12">
        <v>451</v>
      </c>
      <c r="W186" s="8">
        <v>5.7255300241208583E-2</v>
      </c>
      <c r="X186" s="7">
        <v>1555.84</v>
      </c>
      <c r="Y186" s="8">
        <v>0.19751782413519936</v>
      </c>
      <c r="Z186" s="7">
        <v>13712.92</v>
      </c>
      <c r="AA186" s="8">
        <v>1.742730637060534</v>
      </c>
      <c r="AB186" s="7">
        <v>6226.16</v>
      </c>
      <c r="AC186" s="8">
        <v>0.79126253075499697</v>
      </c>
      <c r="AD186" s="7">
        <v>5607.48</v>
      </c>
      <c r="AE186" s="8">
        <v>0.71414671421293929</v>
      </c>
      <c r="AF186" s="7">
        <v>8399.0400000000009</v>
      </c>
      <c r="AG186" s="8">
        <v>1.0674068199841396</v>
      </c>
      <c r="AH186" s="7">
        <v>640.64</v>
      </c>
      <c r="AI186" s="8">
        <v>8.1416864922019549E-2</v>
      </c>
      <c r="AJ186" s="7">
        <v>12797.2</v>
      </c>
      <c r="AK186" s="8">
        <v>1.6263547449114459</v>
      </c>
      <c r="AL186" s="7">
        <v>5413.72</v>
      </c>
      <c r="AM186" s="8">
        <v>0.6880121596616442</v>
      </c>
      <c r="AN186" s="9">
        <v>7842.64</v>
      </c>
      <c r="AO186" s="8">
        <v>0.99669574411842454</v>
      </c>
      <c r="AP186" s="9">
        <v>14453.26</v>
      </c>
      <c r="AQ186" s="8">
        <v>1.9382657440188822</v>
      </c>
      <c r="AR186" s="9">
        <v>7654.53</v>
      </c>
      <c r="AS186" s="8">
        <v>0.97744023904382471</v>
      </c>
      <c r="AT186" s="9">
        <v>8160.65</v>
      </c>
      <c r="AU186" s="8">
        <v>1.0420689038716926</v>
      </c>
      <c r="AV186" s="9">
        <v>5601.09</v>
      </c>
      <c r="AW186" s="8">
        <v>0.7152275513331291</v>
      </c>
      <c r="AX186" s="9">
        <v>6665.88</v>
      </c>
      <c r="AY186" s="8">
        <v>0.85119521912350604</v>
      </c>
      <c r="AZ186" s="9">
        <v>6933.42</v>
      </c>
      <c r="BA186" s="8">
        <v>0.88535856573705185</v>
      </c>
      <c r="BB186" s="9">
        <v>7360.6</v>
      </c>
      <c r="BC186" s="8">
        <v>0.93990703851261626</v>
      </c>
      <c r="BD186" s="10"/>
      <c r="BE186" s="6"/>
      <c r="BF186" s="9">
        <v>886.98</v>
      </c>
      <c r="BG186" s="9">
        <v>349.06</v>
      </c>
      <c r="BH186" s="9">
        <v>105.22</v>
      </c>
      <c r="BI186" s="9">
        <v>71.540000000000006</v>
      </c>
      <c r="BJ186" s="9">
        <v>73.16</v>
      </c>
      <c r="BK186" s="9">
        <v>70.599999999999994</v>
      </c>
      <c r="BL186" s="9">
        <v>87.19</v>
      </c>
      <c r="BM186" s="9">
        <v>130.21</v>
      </c>
      <c r="BN186" s="9">
        <v>264.79000000000002</v>
      </c>
      <c r="BO186" s="9">
        <v>90.51</v>
      </c>
      <c r="BP186" s="9">
        <v>16.86</v>
      </c>
      <c r="BQ186" s="9">
        <v>42.86</v>
      </c>
      <c r="BR186" s="9">
        <v>4.8499999999999996</v>
      </c>
      <c r="BS186" s="9">
        <v>0</v>
      </c>
      <c r="BT186" s="9">
        <v>7.84</v>
      </c>
      <c r="BU186" s="9">
        <v>101.87</v>
      </c>
    </row>
    <row r="187" spans="1:73">
      <c r="A187" s="5" t="s">
        <v>225</v>
      </c>
      <c r="B187" s="7">
        <v>39611.760000000002</v>
      </c>
      <c r="C187" s="7">
        <v>1047</v>
      </c>
      <c r="D187" s="7">
        <v>1047.28</v>
      </c>
      <c r="E187" s="7">
        <v>1047.28</v>
      </c>
      <c r="F187" s="7">
        <v>1047.28</v>
      </c>
      <c r="G187" s="7">
        <v>1047.28</v>
      </c>
      <c r="H187" s="7">
        <v>1047.28</v>
      </c>
      <c r="I187" s="7">
        <v>1047.28</v>
      </c>
      <c r="J187" s="7">
        <v>1047.28</v>
      </c>
      <c r="K187" s="7">
        <v>1047.28</v>
      </c>
      <c r="L187" s="7">
        <v>13870.48</v>
      </c>
      <c r="M187" s="7">
        <v>2335.3200000000002</v>
      </c>
      <c r="N187" s="7">
        <v>2330.12</v>
      </c>
      <c r="O187" s="7">
        <v>2330.12</v>
      </c>
      <c r="P187" s="7">
        <v>2330.12</v>
      </c>
      <c r="Q187" s="7">
        <v>2330.12</v>
      </c>
      <c r="R187" s="7">
        <v>2330.12</v>
      </c>
      <c r="S187" s="7">
        <v>2330.12</v>
      </c>
      <c r="T187" s="7">
        <v>31379.4</v>
      </c>
      <c r="U187" s="8">
        <v>0.79217383928409135</v>
      </c>
      <c r="V187" s="11">
        <v>0</v>
      </c>
      <c r="W187" s="8">
        <v>0</v>
      </c>
      <c r="X187" s="7">
        <v>0</v>
      </c>
      <c r="Y187" s="8">
        <v>0</v>
      </c>
      <c r="Z187" s="7">
        <v>1155.96</v>
      </c>
      <c r="AA187" s="8">
        <v>1.1037735849056605</v>
      </c>
      <c r="AB187" s="7">
        <v>2107.56</v>
      </c>
      <c r="AC187" s="8">
        <v>2.012413108242304</v>
      </c>
      <c r="AD187" s="7">
        <v>813.28</v>
      </c>
      <c r="AE187" s="8">
        <v>0.77656405163853026</v>
      </c>
      <c r="AF187" s="7">
        <v>815.36</v>
      </c>
      <c r="AG187" s="8">
        <v>0.7785501489572989</v>
      </c>
      <c r="AH187" s="7">
        <v>462.8</v>
      </c>
      <c r="AI187" s="8">
        <v>0.44190665342601787</v>
      </c>
      <c r="AJ187" s="7">
        <v>1167.92</v>
      </c>
      <c r="AK187" s="8">
        <v>1.1151936444885799</v>
      </c>
      <c r="AL187" s="7">
        <v>585</v>
      </c>
      <c r="AM187" s="8">
        <v>0.55858987090367429</v>
      </c>
      <c r="AN187" s="9">
        <v>693.16</v>
      </c>
      <c r="AO187" s="8">
        <v>4.9973757216765391E-2</v>
      </c>
      <c r="AP187" s="9">
        <v>5017.4799999999996</v>
      </c>
      <c r="AQ187" s="8">
        <v>2.1485192607437091</v>
      </c>
      <c r="AR187" s="9">
        <v>9495.7199999999993</v>
      </c>
      <c r="AS187" s="8">
        <v>4.0752064271367994</v>
      </c>
      <c r="AT187" s="9">
        <v>1859.52</v>
      </c>
      <c r="AU187" s="8">
        <v>0.79803615264449901</v>
      </c>
      <c r="AV187" s="9">
        <v>1859.52</v>
      </c>
      <c r="AW187" s="8">
        <v>0.79803615264449901</v>
      </c>
      <c r="AX187" s="9">
        <v>1506.96</v>
      </c>
      <c r="AY187" s="8">
        <v>0.64673064048203532</v>
      </c>
      <c r="AZ187" s="9">
        <v>2212.08</v>
      </c>
      <c r="BA187" s="8">
        <v>0.94934166480696269</v>
      </c>
      <c r="BB187" s="9">
        <v>1627.08</v>
      </c>
      <c r="BC187" s="8">
        <v>0.69828163356393658</v>
      </c>
      <c r="BD187" s="10"/>
      <c r="BE187" s="6"/>
      <c r="BF187" s="9">
        <v>480.72000000000008</v>
      </c>
      <c r="BG187" s="9">
        <v>81.510000000000005</v>
      </c>
      <c r="BH187" s="9">
        <v>79.23</v>
      </c>
      <c r="BI187" s="9">
        <v>88.54</v>
      </c>
      <c r="BJ187" s="9">
        <v>46.85</v>
      </c>
      <c r="BK187" s="9">
        <v>49.18</v>
      </c>
      <c r="BL187" s="9">
        <v>54.87</v>
      </c>
      <c r="BM187" s="9">
        <v>80.540000000000006</v>
      </c>
      <c r="BN187" s="9">
        <v>95.65</v>
      </c>
      <c r="BO187" s="9">
        <v>0</v>
      </c>
      <c r="BP187" s="9">
        <v>46.32</v>
      </c>
      <c r="BQ187" s="9">
        <v>47.13</v>
      </c>
      <c r="BR187" s="9">
        <v>0</v>
      </c>
      <c r="BS187" s="9">
        <v>0</v>
      </c>
      <c r="BT187" s="9">
        <v>0</v>
      </c>
      <c r="BU187" s="9">
        <v>2.2000000000000002</v>
      </c>
    </row>
    <row r="188" spans="1:73">
      <c r="A188" s="5" t="s">
        <v>226</v>
      </c>
      <c r="B188" s="7">
        <v>35165.280000000006</v>
      </c>
      <c r="C188" s="7">
        <v>2073</v>
      </c>
      <c r="D188" s="7">
        <v>2073.2399999999998</v>
      </c>
      <c r="E188" s="7">
        <v>2068.56</v>
      </c>
      <c r="F188" s="7">
        <v>2068.56</v>
      </c>
      <c r="G188" s="7">
        <v>2059.1999999999998</v>
      </c>
      <c r="H188" s="7">
        <v>2068.56</v>
      </c>
      <c r="I188" s="7">
        <v>2068.56</v>
      </c>
      <c r="J188" s="7">
        <v>2068.56</v>
      </c>
      <c r="K188" s="7">
        <v>2068.56</v>
      </c>
      <c r="L188" s="7">
        <v>2068.56</v>
      </c>
      <c r="M188" s="7">
        <v>2068.56</v>
      </c>
      <c r="N188" s="7">
        <v>2068.56</v>
      </c>
      <c r="O188" s="7">
        <v>2068.56</v>
      </c>
      <c r="P188" s="7">
        <v>2068.56</v>
      </c>
      <c r="Q188" s="7">
        <v>2068.56</v>
      </c>
      <c r="R188" s="7">
        <v>2068.56</v>
      </c>
      <c r="S188" s="7">
        <v>2068.56</v>
      </c>
      <c r="T188" s="7">
        <v>30285.480000000003</v>
      </c>
      <c r="U188" s="8">
        <v>0.86123244290959711</v>
      </c>
      <c r="V188" s="12">
        <v>230</v>
      </c>
      <c r="W188" s="8">
        <v>0.11095031355523396</v>
      </c>
      <c r="X188" s="7">
        <v>808.6</v>
      </c>
      <c r="Y188" s="8">
        <v>0.3900175570604465</v>
      </c>
      <c r="Z188" s="7">
        <v>4319.6400000000003</v>
      </c>
      <c r="AA188" s="8">
        <v>2.0882352941176472</v>
      </c>
      <c r="AB188" s="7">
        <v>1776.84</v>
      </c>
      <c r="AC188" s="8">
        <v>0.85897435897435892</v>
      </c>
      <c r="AD188" s="7">
        <v>1772.16</v>
      </c>
      <c r="AE188" s="8">
        <v>0.86060606060606071</v>
      </c>
      <c r="AF188" s="7">
        <v>1494.48</v>
      </c>
      <c r="AG188" s="8">
        <v>0.72247360482654599</v>
      </c>
      <c r="AH188" s="7">
        <v>2068.56</v>
      </c>
      <c r="AI188" s="8">
        <v>1</v>
      </c>
      <c r="AJ188" s="7">
        <v>1781.52</v>
      </c>
      <c r="AK188" s="8">
        <v>0.86123680241327305</v>
      </c>
      <c r="AL188" s="7">
        <v>1494.48</v>
      </c>
      <c r="AM188" s="8">
        <v>0.72247360482654599</v>
      </c>
      <c r="AN188" s="9">
        <v>2068.56</v>
      </c>
      <c r="AO188" s="8">
        <v>1</v>
      </c>
      <c r="AP188" s="9">
        <v>1781.52</v>
      </c>
      <c r="AQ188" s="8">
        <v>0.86123680241327305</v>
      </c>
      <c r="AR188" s="9">
        <v>1781.52</v>
      </c>
      <c r="AS188" s="8">
        <v>0.86123680241327305</v>
      </c>
      <c r="AT188" s="9">
        <v>1781.52</v>
      </c>
      <c r="AU188" s="8">
        <v>0.86123680241327305</v>
      </c>
      <c r="AV188" s="9">
        <v>1781.52</v>
      </c>
      <c r="AW188" s="8">
        <v>0.86123680241327305</v>
      </c>
      <c r="AX188" s="9">
        <v>1781.52</v>
      </c>
      <c r="AY188" s="8">
        <v>0.86123680241327305</v>
      </c>
      <c r="AZ188" s="9">
        <v>1781.52</v>
      </c>
      <c r="BA188" s="8">
        <v>0.86123680241327305</v>
      </c>
      <c r="BB188" s="9">
        <v>1781.52</v>
      </c>
      <c r="BC188" s="8">
        <v>0.86123680241327305</v>
      </c>
      <c r="BD188" s="10"/>
      <c r="BE188" s="6"/>
      <c r="BF188" s="9">
        <v>290.35000000000002</v>
      </c>
      <c r="BG188" s="9">
        <v>100.89</v>
      </c>
      <c r="BH188" s="9">
        <v>24.39</v>
      </c>
      <c r="BI188" s="9">
        <v>25.26</v>
      </c>
      <c r="BJ188" s="9">
        <v>28.57</v>
      </c>
      <c r="BK188" s="9">
        <v>29.99</v>
      </c>
      <c r="BL188" s="9">
        <v>33.47</v>
      </c>
      <c r="BM188" s="9">
        <v>47.78</v>
      </c>
      <c r="BN188" s="9">
        <v>0.71</v>
      </c>
      <c r="BO188" s="9">
        <v>0</v>
      </c>
      <c r="BP188" s="9">
        <v>0.71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</row>
    <row r="189" spans="1:73">
      <c r="A189" s="5" t="s">
        <v>227</v>
      </c>
      <c r="B189" s="7">
        <v>35421.599999999999</v>
      </c>
      <c r="C189" s="7">
        <v>2087</v>
      </c>
      <c r="D189" s="7">
        <v>2087.2800000000002</v>
      </c>
      <c r="E189" s="7">
        <v>2083.64</v>
      </c>
      <c r="F189" s="7">
        <v>2083.64</v>
      </c>
      <c r="G189" s="7">
        <v>2076.36</v>
      </c>
      <c r="H189" s="7">
        <v>2083.64</v>
      </c>
      <c r="I189" s="7">
        <v>2083.64</v>
      </c>
      <c r="J189" s="7">
        <v>2083.64</v>
      </c>
      <c r="K189" s="7">
        <v>2083.64</v>
      </c>
      <c r="L189" s="7">
        <v>2083.64</v>
      </c>
      <c r="M189" s="7">
        <v>2083.64</v>
      </c>
      <c r="N189" s="7">
        <v>2083.64</v>
      </c>
      <c r="O189" s="7">
        <v>2083.64</v>
      </c>
      <c r="P189" s="7">
        <v>2083.64</v>
      </c>
      <c r="Q189" s="7">
        <v>2083.64</v>
      </c>
      <c r="R189" s="7">
        <v>2083.64</v>
      </c>
      <c r="S189" s="7">
        <v>2083.64</v>
      </c>
      <c r="T189" s="7">
        <v>34315.759999999995</v>
      </c>
      <c r="U189" s="8">
        <v>0.96878063102739564</v>
      </c>
      <c r="V189" s="12">
        <v>1042</v>
      </c>
      <c r="W189" s="8">
        <v>0.49928126497364639</v>
      </c>
      <c r="X189" s="7">
        <v>233.48</v>
      </c>
      <c r="Y189" s="8">
        <v>0.11185849526656699</v>
      </c>
      <c r="Z189" s="7">
        <v>3357.64</v>
      </c>
      <c r="AA189" s="8">
        <v>1.6114299975043673</v>
      </c>
      <c r="AB189" s="7">
        <v>1967.68</v>
      </c>
      <c r="AC189" s="8">
        <v>0.94434739206388829</v>
      </c>
      <c r="AD189" s="7">
        <v>3526.12</v>
      </c>
      <c r="AE189" s="8">
        <v>1.6982218883045328</v>
      </c>
      <c r="AF189" s="7">
        <v>2142.4</v>
      </c>
      <c r="AG189" s="8">
        <v>1.0282006488644873</v>
      </c>
      <c r="AH189" s="7">
        <v>2024.88</v>
      </c>
      <c r="AI189" s="8">
        <v>0.97179935113551297</v>
      </c>
      <c r="AJ189" s="7">
        <v>2083.64</v>
      </c>
      <c r="AK189" s="8">
        <v>1</v>
      </c>
      <c r="AL189" s="7">
        <v>1792.44</v>
      </c>
      <c r="AM189" s="8">
        <v>0.86024457199900184</v>
      </c>
      <c r="AN189" s="9">
        <v>1791.92</v>
      </c>
      <c r="AO189" s="8">
        <v>0.85999500873471435</v>
      </c>
      <c r="AP189" s="9">
        <v>2490.8000000000002</v>
      </c>
      <c r="AQ189" s="8">
        <v>1.1954080359371102</v>
      </c>
      <c r="AR189" s="9">
        <v>1850.16</v>
      </c>
      <c r="AS189" s="8">
        <v>0.887946094334914</v>
      </c>
      <c r="AT189" s="9">
        <v>2492.88</v>
      </c>
      <c r="AU189" s="8">
        <v>1.1964062889942602</v>
      </c>
      <c r="AV189" s="9">
        <v>2374.84</v>
      </c>
      <c r="AW189" s="8">
        <v>1.1397554280009985</v>
      </c>
      <c r="AX189" s="9">
        <v>1792.44</v>
      </c>
      <c r="AY189" s="8">
        <v>0.86024457199900184</v>
      </c>
      <c r="AZ189" s="9">
        <v>1792.44</v>
      </c>
      <c r="BA189" s="8">
        <v>0.86024457199900184</v>
      </c>
      <c r="BB189" s="9">
        <v>1560</v>
      </c>
      <c r="BC189" s="8">
        <v>0.74868979286249071</v>
      </c>
      <c r="BD189" s="10"/>
      <c r="BE189" s="6"/>
      <c r="BF189" s="9">
        <v>25.28</v>
      </c>
      <c r="BG189" s="9">
        <v>5.76</v>
      </c>
      <c r="BH189" s="9">
        <v>8</v>
      </c>
      <c r="BI189" s="9">
        <v>4.42</v>
      </c>
      <c r="BJ189" s="9">
        <v>4.16</v>
      </c>
      <c r="BK189" s="9">
        <v>0.8</v>
      </c>
      <c r="BL189" s="9">
        <v>0</v>
      </c>
      <c r="BM189" s="9">
        <v>2.14</v>
      </c>
      <c r="BN189" s="9">
        <v>22.34</v>
      </c>
      <c r="BO189" s="9">
        <v>5.76</v>
      </c>
      <c r="BP189" s="9">
        <v>6.65</v>
      </c>
      <c r="BQ189" s="9">
        <v>4.5599999999999996</v>
      </c>
      <c r="BR189" s="9">
        <v>5.37</v>
      </c>
      <c r="BS189" s="9">
        <v>0</v>
      </c>
      <c r="BT189" s="9">
        <v>0</v>
      </c>
      <c r="BU189" s="9">
        <v>0</v>
      </c>
    </row>
    <row r="190" spans="1:73">
      <c r="A190" s="5" t="s">
        <v>228</v>
      </c>
      <c r="B190" s="7">
        <v>56753.280000000013</v>
      </c>
      <c r="C190" s="7">
        <v>3342</v>
      </c>
      <c r="D190" s="7">
        <v>3341.52</v>
      </c>
      <c r="E190" s="7">
        <v>3338.4</v>
      </c>
      <c r="F190" s="7">
        <v>3338.4</v>
      </c>
      <c r="G190" s="7">
        <v>3332.16</v>
      </c>
      <c r="H190" s="7">
        <v>3338.4</v>
      </c>
      <c r="I190" s="7">
        <v>3338.4</v>
      </c>
      <c r="J190" s="7">
        <v>3338.4</v>
      </c>
      <c r="K190" s="7">
        <v>3338.4</v>
      </c>
      <c r="L190" s="7">
        <v>3338.4</v>
      </c>
      <c r="M190" s="7">
        <v>3338.4</v>
      </c>
      <c r="N190" s="7">
        <v>3338.4</v>
      </c>
      <c r="O190" s="7">
        <v>3338.4</v>
      </c>
      <c r="P190" s="7">
        <v>3338.4</v>
      </c>
      <c r="Q190" s="7">
        <v>3338.4</v>
      </c>
      <c r="R190" s="7">
        <v>3338.4</v>
      </c>
      <c r="S190" s="7">
        <v>3338.4</v>
      </c>
      <c r="T190" s="7">
        <v>52332.80000000001</v>
      </c>
      <c r="U190" s="8">
        <v>0.92211058109769162</v>
      </c>
      <c r="V190" s="11">
        <v>0</v>
      </c>
      <c r="W190" s="8">
        <v>0</v>
      </c>
      <c r="X190" s="7">
        <v>1250.5999999999999</v>
      </c>
      <c r="Y190" s="8">
        <v>0.37426081543728601</v>
      </c>
      <c r="Z190" s="7">
        <v>3925.48</v>
      </c>
      <c r="AA190" s="8">
        <v>1.1758566978193146</v>
      </c>
      <c r="AB190" s="7">
        <v>410.8</v>
      </c>
      <c r="AC190" s="8">
        <v>0.12305295950155763</v>
      </c>
      <c r="AD190" s="7">
        <v>6335.16</v>
      </c>
      <c r="AE190" s="8">
        <v>1.9012172284644195</v>
      </c>
      <c r="AF190" s="7">
        <v>3884.92</v>
      </c>
      <c r="AG190" s="8">
        <v>1.1637071651090343</v>
      </c>
      <c r="AH190" s="7">
        <v>0</v>
      </c>
      <c r="AI190" s="8">
        <v>0</v>
      </c>
      <c r="AJ190" s="7">
        <v>7339.28</v>
      </c>
      <c r="AK190" s="8">
        <v>2.1984423676012459</v>
      </c>
      <c r="AL190" s="7">
        <v>1540.24</v>
      </c>
      <c r="AM190" s="8">
        <v>0.46137071651090344</v>
      </c>
      <c r="AN190" s="9">
        <v>5581.68</v>
      </c>
      <c r="AO190" s="8">
        <v>1.67196261682243</v>
      </c>
      <c r="AP190" s="9">
        <v>2689.44</v>
      </c>
      <c r="AQ190" s="8">
        <v>0.80560747663551402</v>
      </c>
      <c r="AR190" s="9">
        <v>5083.5200000000004</v>
      </c>
      <c r="AS190" s="8">
        <v>1.522741433021807</v>
      </c>
      <c r="AT190" s="9">
        <v>2456.48</v>
      </c>
      <c r="AU190" s="8">
        <v>0.73582554517133958</v>
      </c>
      <c r="AV190" s="9">
        <v>3136.64</v>
      </c>
      <c r="AW190" s="8">
        <v>0.93956386292834881</v>
      </c>
      <c r="AX190" s="9">
        <v>2662.4</v>
      </c>
      <c r="AY190" s="8">
        <v>0.79750778816199375</v>
      </c>
      <c r="AZ190" s="9">
        <v>3136.64</v>
      </c>
      <c r="BA190" s="8">
        <v>0.93956386292834881</v>
      </c>
      <c r="BB190" s="9">
        <v>2899.52</v>
      </c>
      <c r="BC190" s="8">
        <v>0.86853582554517128</v>
      </c>
      <c r="BD190" s="10"/>
      <c r="BE190" s="6"/>
      <c r="BF190" s="9">
        <v>215.39000000000001</v>
      </c>
      <c r="BG190" s="9">
        <v>58.39</v>
      </c>
      <c r="BH190" s="9">
        <v>26.23</v>
      </c>
      <c r="BI190" s="9">
        <v>25.84</v>
      </c>
      <c r="BJ190" s="9">
        <v>18.36</v>
      </c>
      <c r="BK190" s="9">
        <v>21.62</v>
      </c>
      <c r="BL190" s="9">
        <v>25.24</v>
      </c>
      <c r="BM190" s="9">
        <v>39.71</v>
      </c>
      <c r="BN190" s="9">
        <v>27.929999999999996</v>
      </c>
      <c r="BO190" s="9">
        <v>1.36</v>
      </c>
      <c r="BP190" s="9">
        <v>20.83</v>
      </c>
      <c r="BQ190" s="9">
        <v>2.4300000000000002</v>
      </c>
      <c r="BR190" s="9">
        <v>1.24</v>
      </c>
      <c r="BS190" s="9">
        <v>0</v>
      </c>
      <c r="BT190" s="9">
        <v>0.85</v>
      </c>
      <c r="BU190" s="9">
        <v>1.22</v>
      </c>
    </row>
    <row r="191" spans="1:73">
      <c r="A191" s="5" t="s">
        <v>229</v>
      </c>
      <c r="B191" s="7">
        <v>56196.239999999991</v>
      </c>
      <c r="C191" s="7">
        <v>3306</v>
      </c>
      <c r="D191" s="7">
        <v>3305.64</v>
      </c>
      <c r="E191" s="7">
        <v>3305.64</v>
      </c>
      <c r="F191" s="7">
        <v>3305.64</v>
      </c>
      <c r="G191" s="7">
        <v>3305.64</v>
      </c>
      <c r="H191" s="7">
        <v>3305.64</v>
      </c>
      <c r="I191" s="7">
        <v>3305.64</v>
      </c>
      <c r="J191" s="7">
        <v>3305.64</v>
      </c>
      <c r="K191" s="7">
        <v>3305.64</v>
      </c>
      <c r="L191" s="7">
        <v>3305.64</v>
      </c>
      <c r="M191" s="7">
        <v>3305.64</v>
      </c>
      <c r="N191" s="7">
        <v>3305.64</v>
      </c>
      <c r="O191" s="7">
        <v>3305.64</v>
      </c>
      <c r="P191" s="7">
        <v>3305.64</v>
      </c>
      <c r="Q191" s="7">
        <v>3305.64</v>
      </c>
      <c r="R191" s="7">
        <v>3305.64</v>
      </c>
      <c r="S191" s="7">
        <v>3305.64</v>
      </c>
      <c r="T191" s="7">
        <v>38260.040000000008</v>
      </c>
      <c r="U191" s="8">
        <v>0.68082918003055037</v>
      </c>
      <c r="V191" s="11">
        <v>0</v>
      </c>
      <c r="W191" s="8">
        <v>0</v>
      </c>
      <c r="X191" s="7">
        <v>1037.92</v>
      </c>
      <c r="Y191" s="8">
        <v>0.31398458392323425</v>
      </c>
      <c r="Z191" s="7">
        <v>1506.82</v>
      </c>
      <c r="AA191" s="8">
        <v>0.45583306107138105</v>
      </c>
      <c r="AB191" s="7">
        <v>471.12</v>
      </c>
      <c r="AC191" s="8">
        <v>0.14252005663048609</v>
      </c>
      <c r="AD191" s="7">
        <v>2609.7399999999998</v>
      </c>
      <c r="AE191" s="8">
        <v>0.78948100821626066</v>
      </c>
      <c r="AF191" s="7">
        <v>3951.24</v>
      </c>
      <c r="AG191" s="8">
        <v>1.195302573782989</v>
      </c>
      <c r="AH191" s="7">
        <v>1749.28</v>
      </c>
      <c r="AI191" s="8">
        <v>0.52918043102092183</v>
      </c>
      <c r="AJ191" s="7">
        <v>1776.84</v>
      </c>
      <c r="AK191" s="8">
        <v>0.53751769702689944</v>
      </c>
      <c r="AL191" s="7">
        <v>3487.64</v>
      </c>
      <c r="AM191" s="8">
        <v>1.0550574170206073</v>
      </c>
      <c r="AN191" s="9">
        <v>5304.52</v>
      </c>
      <c r="AO191" s="8">
        <v>1.6046877457920405</v>
      </c>
      <c r="AP191" s="9">
        <v>4013.36</v>
      </c>
      <c r="AQ191" s="8">
        <v>1.2140946987572756</v>
      </c>
      <c r="AR191" s="9">
        <v>2646.28</v>
      </c>
      <c r="AS191" s="8">
        <v>0.80053484347962889</v>
      </c>
      <c r="AT191" s="9">
        <v>1982.76</v>
      </c>
      <c r="AU191" s="8">
        <v>0.59981123171307227</v>
      </c>
      <c r="AV191" s="9">
        <v>2426.5700000000002</v>
      </c>
      <c r="AW191" s="8">
        <v>0.73406965065766394</v>
      </c>
      <c r="AX191" s="9">
        <v>1876.16</v>
      </c>
      <c r="AY191" s="8">
        <v>0.56756331602957377</v>
      </c>
      <c r="AZ191" s="9">
        <v>1876.16</v>
      </c>
      <c r="BA191" s="8">
        <v>0.56756331602957377</v>
      </c>
      <c r="BB191" s="9">
        <v>1543.63</v>
      </c>
      <c r="BC191" s="8">
        <v>0.46696857492043908</v>
      </c>
      <c r="BD191" s="10"/>
      <c r="BE191" s="6"/>
      <c r="BF191" s="9">
        <v>938.50999999999988</v>
      </c>
      <c r="BG191" s="9">
        <v>325.92</v>
      </c>
      <c r="BH191" s="9">
        <v>77.87</v>
      </c>
      <c r="BI191" s="9">
        <v>77.94</v>
      </c>
      <c r="BJ191" s="9">
        <v>88.57</v>
      </c>
      <c r="BK191" s="9">
        <v>96.75</v>
      </c>
      <c r="BL191" s="9">
        <v>110.3</v>
      </c>
      <c r="BM191" s="9">
        <v>161.16</v>
      </c>
      <c r="BN191" s="9">
        <v>23.91</v>
      </c>
      <c r="BO191" s="9">
        <v>0</v>
      </c>
      <c r="BP191" s="9">
        <v>21.07</v>
      </c>
      <c r="BQ191" s="9">
        <v>1.42</v>
      </c>
      <c r="BR191" s="9">
        <v>0.63</v>
      </c>
      <c r="BS191" s="9">
        <v>0.79</v>
      </c>
      <c r="BT191" s="9">
        <v>0</v>
      </c>
      <c r="BU191" s="9">
        <v>0</v>
      </c>
    </row>
    <row r="192" spans="1:73">
      <c r="A192" s="5" t="s">
        <v>230</v>
      </c>
      <c r="B192" s="7">
        <v>35244.959999999977</v>
      </c>
      <c r="C192" s="7">
        <v>2083</v>
      </c>
      <c r="D192" s="7">
        <v>2083.12</v>
      </c>
      <c r="E192" s="7">
        <v>2073.2399999999998</v>
      </c>
      <c r="F192" s="7">
        <v>2073.2399999999998</v>
      </c>
      <c r="G192" s="7">
        <v>2053.48</v>
      </c>
      <c r="H192" s="7">
        <v>2073.2399999999998</v>
      </c>
      <c r="I192" s="7">
        <v>2073.2399999999998</v>
      </c>
      <c r="J192" s="7">
        <v>2073.2399999999998</v>
      </c>
      <c r="K192" s="7">
        <v>2073.2399999999998</v>
      </c>
      <c r="L192" s="7">
        <v>2073.2399999999998</v>
      </c>
      <c r="M192" s="7">
        <v>2073.2399999999998</v>
      </c>
      <c r="N192" s="7">
        <v>2073.2399999999998</v>
      </c>
      <c r="O192" s="7">
        <v>2073.2399999999998</v>
      </c>
      <c r="P192" s="7">
        <v>2073.2399999999998</v>
      </c>
      <c r="Q192" s="7">
        <v>2073.2399999999998</v>
      </c>
      <c r="R192" s="7">
        <v>2073.2399999999998</v>
      </c>
      <c r="S192" s="7">
        <v>2073.2399999999998</v>
      </c>
      <c r="T192" s="7">
        <v>29402.210000000006</v>
      </c>
      <c r="U192" s="8">
        <v>0.83422452458450869</v>
      </c>
      <c r="V192" s="11">
        <v>0</v>
      </c>
      <c r="W192" s="8">
        <v>0</v>
      </c>
      <c r="X192" s="7">
        <v>811.2</v>
      </c>
      <c r="Y192" s="8">
        <v>0.38941587618572143</v>
      </c>
      <c r="Z192" s="7">
        <v>3351.92</v>
      </c>
      <c r="AA192" s="8">
        <v>1.6167544519688992</v>
      </c>
      <c r="AB192" s="7">
        <v>1488.24</v>
      </c>
      <c r="AC192" s="8">
        <v>0.71783295711060957</v>
      </c>
      <c r="AD192" s="7">
        <v>811.2</v>
      </c>
      <c r="AE192" s="8">
        <v>0.39503671815649533</v>
      </c>
      <c r="AF192" s="7">
        <v>1613.04</v>
      </c>
      <c r="AG192" s="8">
        <v>0.77802859292701287</v>
      </c>
      <c r="AH192" s="7">
        <v>1958.32</v>
      </c>
      <c r="AI192" s="8">
        <v>0.94456985201906207</v>
      </c>
      <c r="AJ192" s="7">
        <v>2375.36</v>
      </c>
      <c r="AK192" s="8">
        <v>1.1457236017055432</v>
      </c>
      <c r="AL192" s="7">
        <v>3137.68</v>
      </c>
      <c r="AM192" s="8">
        <v>1.5134186104840732</v>
      </c>
      <c r="AN192" s="9">
        <v>2728.96</v>
      </c>
      <c r="AO192" s="8">
        <v>1.3162779031853526</v>
      </c>
      <c r="AP192" s="9">
        <v>1331.2</v>
      </c>
      <c r="AQ192" s="8">
        <v>0.64208678204163538</v>
      </c>
      <c r="AR192" s="9">
        <v>2236.08</v>
      </c>
      <c r="AS192" s="8">
        <v>1.0785437286565955</v>
      </c>
      <c r="AT192" s="9">
        <v>2027.69</v>
      </c>
      <c r="AU192" s="8">
        <v>0.97802955760066379</v>
      </c>
      <c r="AV192" s="9">
        <v>1045.72</v>
      </c>
      <c r="AW192" s="8">
        <v>0.50438926511161286</v>
      </c>
      <c r="AX192" s="9">
        <v>2056.6799999999998</v>
      </c>
      <c r="AY192" s="8">
        <v>0.99201250217051573</v>
      </c>
      <c r="AZ192" s="9">
        <v>1331.2</v>
      </c>
      <c r="BA192" s="8">
        <v>0.64208678204163538</v>
      </c>
      <c r="BB192" s="9">
        <v>1097.72</v>
      </c>
      <c r="BC192" s="8">
        <v>0.52947078003511416</v>
      </c>
      <c r="BD192" s="10"/>
      <c r="BE192" s="6"/>
      <c r="BF192" s="9">
        <v>294.13</v>
      </c>
      <c r="BG192" s="9">
        <v>101.79</v>
      </c>
      <c r="BH192" s="9">
        <v>23.9</v>
      </c>
      <c r="BI192" s="9">
        <v>26.32</v>
      </c>
      <c r="BJ192" s="9">
        <v>28.83</v>
      </c>
      <c r="BK192" s="9">
        <v>30.27</v>
      </c>
      <c r="BL192" s="9">
        <v>34.79</v>
      </c>
      <c r="BM192" s="9">
        <v>48.23</v>
      </c>
      <c r="BN192" s="9">
        <v>1.85</v>
      </c>
      <c r="BO192" s="9">
        <v>0</v>
      </c>
      <c r="BP192" s="9">
        <v>0</v>
      </c>
      <c r="BQ192" s="9">
        <v>0.83</v>
      </c>
      <c r="BR192" s="9">
        <v>0</v>
      </c>
      <c r="BS192" s="9">
        <v>0</v>
      </c>
      <c r="BT192" s="9">
        <v>1.02</v>
      </c>
      <c r="BU192" s="9">
        <v>0</v>
      </c>
    </row>
    <row r="193" spans="1:73">
      <c r="A193" s="5" t="s">
        <v>38</v>
      </c>
      <c r="B193" s="7">
        <v>0</v>
      </c>
      <c r="C193" s="13">
        <v>1403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-368.16</v>
      </c>
      <c r="K193" s="7">
        <v>-1035.32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8">
        <v>0</v>
      </c>
      <c r="V193" s="11">
        <v>0</v>
      </c>
      <c r="W193" s="8">
        <v>0</v>
      </c>
      <c r="X193" s="7">
        <v>0</v>
      </c>
      <c r="Y193" s="8">
        <v>0</v>
      </c>
      <c r="Z193" s="7">
        <v>0</v>
      </c>
      <c r="AA193" s="8">
        <v>0</v>
      </c>
      <c r="AB193" s="7">
        <v>0</v>
      </c>
      <c r="AC193" s="8">
        <v>0</v>
      </c>
      <c r="AD193" s="7">
        <v>0</v>
      </c>
      <c r="AE193" s="8">
        <v>0</v>
      </c>
      <c r="AF193" s="7">
        <v>0</v>
      </c>
      <c r="AG193" s="8">
        <v>0</v>
      </c>
      <c r="AH193" s="7">
        <v>0</v>
      </c>
      <c r="AI193" s="8">
        <v>0</v>
      </c>
      <c r="AJ193" s="7">
        <v>0</v>
      </c>
      <c r="AK193" s="8">
        <v>0</v>
      </c>
      <c r="AL193" s="7">
        <v>0</v>
      </c>
      <c r="AM193" s="8">
        <v>0</v>
      </c>
      <c r="AN193" s="9">
        <v>0</v>
      </c>
      <c r="AO193" s="8">
        <v>0</v>
      </c>
      <c r="AP193" s="7">
        <v>0</v>
      </c>
      <c r="AQ193" s="8">
        <v>0</v>
      </c>
      <c r="AR193" s="9">
        <v>0</v>
      </c>
      <c r="AS193" s="8">
        <v>0</v>
      </c>
      <c r="AT193" s="9">
        <v>0</v>
      </c>
      <c r="AU193" s="8">
        <v>0</v>
      </c>
      <c r="AV193" s="7">
        <v>0</v>
      </c>
      <c r="AW193" s="8">
        <v>0</v>
      </c>
      <c r="AX193" s="7">
        <v>0</v>
      </c>
      <c r="AY193" s="8">
        <v>0</v>
      </c>
      <c r="AZ193" s="7">
        <v>0</v>
      </c>
      <c r="BA193" s="8">
        <v>0</v>
      </c>
      <c r="BB193" s="7">
        <v>0</v>
      </c>
      <c r="BC193" s="8">
        <v>0</v>
      </c>
      <c r="BD193" s="10"/>
      <c r="BE193" s="6"/>
      <c r="BF193" s="9">
        <v>0</v>
      </c>
      <c r="BG193" s="9">
        <v>0</v>
      </c>
      <c r="BH193" s="9">
        <v>0</v>
      </c>
      <c r="BI193" s="9">
        <v>0</v>
      </c>
      <c r="BJ193" s="7">
        <v>0</v>
      </c>
      <c r="BK193" s="7">
        <v>0</v>
      </c>
      <c r="BL193" s="7">
        <v>0</v>
      </c>
      <c r="BM193" s="7">
        <v>0</v>
      </c>
      <c r="BN193" s="9">
        <v>0</v>
      </c>
      <c r="BO193" s="9">
        <v>0</v>
      </c>
      <c r="BP193" s="9">
        <v>0</v>
      </c>
      <c r="BQ193" s="9">
        <v>0</v>
      </c>
      <c r="BR193" s="7">
        <v>0</v>
      </c>
      <c r="BS193" s="7">
        <v>0</v>
      </c>
      <c r="BT193" s="7">
        <v>0</v>
      </c>
      <c r="BU193" s="7">
        <v>0</v>
      </c>
    </row>
    <row r="194" spans="1:73">
      <c r="A194" s="5" t="s">
        <v>231</v>
      </c>
      <c r="B194" s="7">
        <v>35190.450000000012</v>
      </c>
      <c r="C194" s="7">
        <v>2073</v>
      </c>
      <c r="D194" s="7">
        <v>2072.7199999999998</v>
      </c>
      <c r="E194" s="7">
        <v>2070.12</v>
      </c>
      <c r="F194" s="7">
        <v>2070.12</v>
      </c>
      <c r="G194" s="7">
        <v>2064.92</v>
      </c>
      <c r="H194" s="7">
        <v>2070.12</v>
      </c>
      <c r="I194" s="7">
        <v>2070.12</v>
      </c>
      <c r="J194" s="7">
        <v>2069.35</v>
      </c>
      <c r="K194" s="7">
        <v>2069.9</v>
      </c>
      <c r="L194" s="7">
        <v>2070.0100000000002</v>
      </c>
      <c r="M194" s="7">
        <v>2070.0100000000002</v>
      </c>
      <c r="N194" s="7">
        <v>2070.0100000000002</v>
      </c>
      <c r="O194" s="7">
        <v>2070.0100000000002</v>
      </c>
      <c r="P194" s="7">
        <v>2070.0100000000002</v>
      </c>
      <c r="Q194" s="7">
        <v>2070.0100000000002</v>
      </c>
      <c r="R194" s="7">
        <v>2070.0100000000002</v>
      </c>
      <c r="S194" s="7">
        <v>2070.0100000000002</v>
      </c>
      <c r="T194" s="7">
        <v>26547.859999999997</v>
      </c>
      <c r="U194" s="8">
        <v>0.75440524346804283</v>
      </c>
      <c r="V194" s="11">
        <v>0</v>
      </c>
      <c r="W194" s="8">
        <v>0</v>
      </c>
      <c r="X194" s="7">
        <v>808.6</v>
      </c>
      <c r="Y194" s="8">
        <v>0.39011540391369798</v>
      </c>
      <c r="Z194" s="7">
        <v>2297.88</v>
      </c>
      <c r="AA194" s="8">
        <v>1.1100226073850792</v>
      </c>
      <c r="AB194" s="7">
        <v>1560</v>
      </c>
      <c r="AC194" s="8">
        <v>0.75357950263752826</v>
      </c>
      <c r="AD194" s="7">
        <v>1878.76</v>
      </c>
      <c r="AE194" s="8">
        <v>0.90984638630067993</v>
      </c>
      <c r="AF194" s="7">
        <v>2617.84</v>
      </c>
      <c r="AG194" s="8">
        <v>1.2645836956311713</v>
      </c>
      <c r="AH194" s="7">
        <v>2312.44</v>
      </c>
      <c r="AI194" s="8">
        <v>1.1170560160763627</v>
      </c>
      <c r="AJ194" s="7">
        <v>862.16</v>
      </c>
      <c r="AK194" s="8">
        <v>0.4166332423224684</v>
      </c>
      <c r="AL194" s="7">
        <v>2781.82</v>
      </c>
      <c r="AM194" s="8">
        <v>1.3439393207401324</v>
      </c>
      <c r="AN194" s="9">
        <v>1304.26</v>
      </c>
      <c r="AO194" s="8">
        <v>0.63007425084902968</v>
      </c>
      <c r="AP194" s="9">
        <v>1591.82</v>
      </c>
      <c r="AQ194" s="8">
        <v>0.76899145414756442</v>
      </c>
      <c r="AR194" s="9">
        <v>1504.26</v>
      </c>
      <c r="AS194" s="8">
        <v>0.72669214158385698</v>
      </c>
      <c r="AT194" s="9">
        <v>1310.98</v>
      </c>
      <c r="AU194" s="8">
        <v>0.63332061197771983</v>
      </c>
      <c r="AV194" s="9">
        <v>1149.72</v>
      </c>
      <c r="AW194" s="8">
        <v>0.55541760667822859</v>
      </c>
      <c r="AX194" s="9">
        <v>1673.84</v>
      </c>
      <c r="AY194" s="8">
        <v>0.80861445113791708</v>
      </c>
      <c r="AZ194" s="9">
        <v>1589.22</v>
      </c>
      <c r="BA194" s="8">
        <v>0.76773542156801167</v>
      </c>
      <c r="BB194" s="9">
        <v>1304.26</v>
      </c>
      <c r="BC194" s="8">
        <v>0.63007425084902968</v>
      </c>
      <c r="BD194" s="10"/>
      <c r="BE194" s="6"/>
      <c r="BF194" s="9">
        <v>411.76</v>
      </c>
      <c r="BG194" s="9">
        <v>103.44</v>
      </c>
      <c r="BH194" s="9">
        <v>33.36</v>
      </c>
      <c r="BI194" s="9">
        <v>37.909999999999997</v>
      </c>
      <c r="BJ194" s="9">
        <v>45.11</v>
      </c>
      <c r="BK194" s="9">
        <v>49.27</v>
      </c>
      <c r="BL194" s="9">
        <v>57.42</v>
      </c>
      <c r="BM194" s="9">
        <v>85.25</v>
      </c>
      <c r="BN194" s="9">
        <v>2.44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0.56000000000000005</v>
      </c>
      <c r="BU194" s="9">
        <v>1.88</v>
      </c>
    </row>
    <row r="195" spans="1:73">
      <c r="A195" s="5" t="s">
        <v>232</v>
      </c>
      <c r="B195" s="7">
        <v>39355.920000000006</v>
      </c>
      <c r="C195" s="7">
        <v>2321</v>
      </c>
      <c r="D195" s="7">
        <v>2320.7600000000002</v>
      </c>
      <c r="E195" s="7">
        <v>2315.04</v>
      </c>
      <c r="F195" s="7">
        <v>2315.04</v>
      </c>
      <c r="G195" s="7">
        <v>2303.6</v>
      </c>
      <c r="H195" s="7">
        <v>2315.04</v>
      </c>
      <c r="I195" s="7">
        <v>2315.04</v>
      </c>
      <c r="J195" s="7">
        <v>2315.04</v>
      </c>
      <c r="K195" s="7">
        <v>2315.04</v>
      </c>
      <c r="L195" s="7">
        <v>2315.04</v>
      </c>
      <c r="M195" s="7">
        <v>2315.04</v>
      </c>
      <c r="N195" s="7">
        <v>2315.04</v>
      </c>
      <c r="O195" s="7">
        <v>2315.04</v>
      </c>
      <c r="P195" s="7">
        <v>2315.04</v>
      </c>
      <c r="Q195" s="7">
        <v>2315.04</v>
      </c>
      <c r="R195" s="7">
        <v>2315.04</v>
      </c>
      <c r="S195" s="7">
        <v>2315.04</v>
      </c>
      <c r="T195" s="7">
        <v>36262.42</v>
      </c>
      <c r="U195" s="8">
        <v>0.92139683178540843</v>
      </c>
      <c r="V195" s="11">
        <v>0</v>
      </c>
      <c r="W195" s="8">
        <v>0</v>
      </c>
      <c r="X195" s="7">
        <v>1161.1600000000001</v>
      </c>
      <c r="Y195" s="8">
        <v>0.50033609679587721</v>
      </c>
      <c r="Z195" s="7">
        <v>3585.92</v>
      </c>
      <c r="AA195" s="8">
        <v>1.5489667565139265</v>
      </c>
      <c r="AB195" s="7">
        <v>1872.52</v>
      </c>
      <c r="AC195" s="8">
        <v>0.80884995507637014</v>
      </c>
      <c r="AD195" s="7">
        <v>2181.4</v>
      </c>
      <c r="AE195" s="8">
        <v>0.94695259593679471</v>
      </c>
      <c r="AF195" s="7">
        <v>1142.96</v>
      </c>
      <c r="AG195" s="8">
        <v>0.49371069182389937</v>
      </c>
      <c r="AH195" s="7">
        <v>1854.32</v>
      </c>
      <c r="AI195" s="8">
        <v>0.80098831985624441</v>
      </c>
      <c r="AJ195" s="7">
        <v>2571.92</v>
      </c>
      <c r="AK195" s="8">
        <v>1.1109613656783468</v>
      </c>
      <c r="AL195" s="7">
        <v>3129.36</v>
      </c>
      <c r="AM195" s="8">
        <v>1.3517520215633423</v>
      </c>
      <c r="AN195" s="9">
        <v>4245.8</v>
      </c>
      <c r="AO195" s="8">
        <v>1.8340071877807729</v>
      </c>
      <c r="AP195" s="9">
        <v>1854.32</v>
      </c>
      <c r="AQ195" s="8">
        <v>0.80098831985624441</v>
      </c>
      <c r="AR195" s="9">
        <v>2430.48</v>
      </c>
      <c r="AS195" s="8">
        <v>1.0498652291105122</v>
      </c>
      <c r="AT195" s="9">
        <v>2570.36</v>
      </c>
      <c r="AU195" s="8">
        <v>1.1102875112309076</v>
      </c>
      <c r="AV195" s="9">
        <v>2213.12</v>
      </c>
      <c r="AW195" s="8">
        <v>0.95597484276729561</v>
      </c>
      <c r="AX195" s="9">
        <v>2197.52</v>
      </c>
      <c r="AY195" s="8">
        <v>0.94923629829290213</v>
      </c>
      <c r="AZ195" s="9">
        <v>2092.1799999999998</v>
      </c>
      <c r="BA195" s="8">
        <v>0.90373384477158059</v>
      </c>
      <c r="BB195" s="9">
        <v>1159.08</v>
      </c>
      <c r="BC195" s="8">
        <v>0.50067385444743928</v>
      </c>
      <c r="BD195" s="10"/>
      <c r="BE195" s="6"/>
      <c r="BF195" s="9">
        <v>74.7</v>
      </c>
      <c r="BG195" s="9">
        <v>1.35</v>
      </c>
      <c r="BH195" s="9">
        <v>10.119999999999999</v>
      </c>
      <c r="BI195" s="9">
        <v>13.82</v>
      </c>
      <c r="BJ195" s="9">
        <v>11.06</v>
      </c>
      <c r="BK195" s="9">
        <v>11.47</v>
      </c>
      <c r="BL195" s="9">
        <v>12.37</v>
      </c>
      <c r="BM195" s="9">
        <v>14.51</v>
      </c>
      <c r="BN195" s="9">
        <v>30.609999999999996</v>
      </c>
      <c r="BO195" s="9">
        <v>0</v>
      </c>
      <c r="BP195" s="9">
        <v>8.1</v>
      </c>
      <c r="BQ195" s="9">
        <v>0.68</v>
      </c>
      <c r="BR195" s="9">
        <v>12.87</v>
      </c>
      <c r="BS195" s="9">
        <v>6.4</v>
      </c>
      <c r="BT195" s="9">
        <v>2.56</v>
      </c>
      <c r="BU195" s="9">
        <v>0</v>
      </c>
    </row>
    <row r="196" spans="1:73">
      <c r="A196" s="5" t="s">
        <v>233</v>
      </c>
      <c r="B196" s="7">
        <v>35050.199999999997</v>
      </c>
      <c r="C196" s="7">
        <v>2064</v>
      </c>
      <c r="D196" s="7">
        <v>2064.4</v>
      </c>
      <c r="E196" s="7">
        <v>2061.8000000000002</v>
      </c>
      <c r="F196" s="7">
        <v>2061.8000000000002</v>
      </c>
      <c r="G196" s="7">
        <v>2056.6</v>
      </c>
      <c r="H196" s="7">
        <v>2061.8000000000002</v>
      </c>
      <c r="I196" s="7">
        <v>2061.8000000000002</v>
      </c>
      <c r="J196" s="7">
        <v>2061.8000000000002</v>
      </c>
      <c r="K196" s="7">
        <v>2061.8000000000002</v>
      </c>
      <c r="L196" s="7">
        <v>2061.8000000000002</v>
      </c>
      <c r="M196" s="7">
        <v>2061.8000000000002</v>
      </c>
      <c r="N196" s="7">
        <v>2061.8000000000002</v>
      </c>
      <c r="O196" s="7">
        <v>2061.8000000000002</v>
      </c>
      <c r="P196" s="7">
        <v>2061.8000000000002</v>
      </c>
      <c r="Q196" s="7">
        <v>2061.8000000000002</v>
      </c>
      <c r="R196" s="7">
        <v>2061.8000000000002</v>
      </c>
      <c r="S196" s="7">
        <v>2061.8000000000002</v>
      </c>
      <c r="T196" s="7">
        <v>36025.689999999995</v>
      </c>
      <c r="U196" s="8">
        <v>1.0278312249288164</v>
      </c>
      <c r="V196" s="11">
        <v>0</v>
      </c>
      <c r="W196" s="8">
        <v>0</v>
      </c>
      <c r="X196" s="7">
        <v>3207.36</v>
      </c>
      <c r="Y196" s="8">
        <v>1.5536523929471033</v>
      </c>
      <c r="Z196" s="7">
        <v>4638.21</v>
      </c>
      <c r="AA196" s="8">
        <v>2.2495925889999029</v>
      </c>
      <c r="AB196" s="7">
        <v>1256.8399999999999</v>
      </c>
      <c r="AC196" s="8">
        <v>0.60958385876418653</v>
      </c>
      <c r="AD196" s="7">
        <v>2351.44</v>
      </c>
      <c r="AE196" s="8">
        <v>1.1433628318584073</v>
      </c>
      <c r="AF196" s="7">
        <v>1255.28</v>
      </c>
      <c r="AG196" s="8">
        <v>0.60882723833543495</v>
      </c>
      <c r="AH196" s="7">
        <v>1838.72</v>
      </c>
      <c r="AI196" s="8">
        <v>0.89180327868852449</v>
      </c>
      <c r="AJ196" s="7">
        <v>1547</v>
      </c>
      <c r="AK196" s="8">
        <v>0.75031525851197978</v>
      </c>
      <c r="AL196" s="7">
        <v>1547</v>
      </c>
      <c r="AM196" s="8">
        <v>0.75031525851197978</v>
      </c>
      <c r="AN196" s="9">
        <v>3002.15</v>
      </c>
      <c r="AO196" s="8">
        <v>1.4560820642157337</v>
      </c>
      <c r="AP196" s="9">
        <v>1547</v>
      </c>
      <c r="AQ196" s="8">
        <v>0.75031525851197978</v>
      </c>
      <c r="AR196" s="9">
        <v>4633.5600000000004</v>
      </c>
      <c r="AS196" s="8">
        <v>2.2473372781065089</v>
      </c>
      <c r="AT196" s="9">
        <v>1840.01</v>
      </c>
      <c r="AU196" s="8">
        <v>0.89242894558153063</v>
      </c>
      <c r="AV196" s="9">
        <v>1840.28</v>
      </c>
      <c r="AW196" s="8">
        <v>0.89255989911727607</v>
      </c>
      <c r="AX196" s="9">
        <v>1840.28</v>
      </c>
      <c r="AY196" s="8">
        <v>0.89255989911727607</v>
      </c>
      <c r="AZ196" s="9">
        <v>1548.56</v>
      </c>
      <c r="BA196" s="8">
        <v>0.75107187894073135</v>
      </c>
      <c r="BB196" s="9">
        <v>2132</v>
      </c>
      <c r="BC196" s="8">
        <v>1.0340479192938208</v>
      </c>
      <c r="BD196" s="10"/>
      <c r="BE196" s="6"/>
      <c r="BF196" s="9">
        <v>1.8</v>
      </c>
      <c r="BG196" s="9">
        <v>0</v>
      </c>
      <c r="BH196" s="9">
        <v>0</v>
      </c>
      <c r="BI196" s="9">
        <v>1.8</v>
      </c>
      <c r="BJ196" s="9">
        <v>0</v>
      </c>
      <c r="BK196" s="9">
        <v>0</v>
      </c>
      <c r="BL196" s="9">
        <v>0</v>
      </c>
      <c r="BM196" s="9">
        <v>0</v>
      </c>
      <c r="BN196" s="9">
        <v>1.8</v>
      </c>
      <c r="BO196" s="9">
        <v>0</v>
      </c>
      <c r="BP196" s="9">
        <v>0</v>
      </c>
      <c r="BQ196" s="9">
        <v>1.8</v>
      </c>
      <c r="BR196" s="9">
        <v>0</v>
      </c>
      <c r="BS196" s="9">
        <v>0</v>
      </c>
      <c r="BT196" s="9">
        <v>0</v>
      </c>
      <c r="BU196" s="9">
        <v>0</v>
      </c>
    </row>
    <row r="197" spans="1:73">
      <c r="A197" s="5" t="s">
        <v>234</v>
      </c>
      <c r="B197" s="7">
        <v>39285.08</v>
      </c>
      <c r="C197" s="7">
        <v>2311</v>
      </c>
      <c r="D197" s="7">
        <v>2310.88</v>
      </c>
      <c r="E197" s="7">
        <v>2310.88</v>
      </c>
      <c r="F197" s="7">
        <v>2310.88</v>
      </c>
      <c r="G197" s="7">
        <v>2310.88</v>
      </c>
      <c r="H197" s="7">
        <v>2310.88</v>
      </c>
      <c r="I197" s="7">
        <v>2310.88</v>
      </c>
      <c r="J197" s="7">
        <v>2310.88</v>
      </c>
      <c r="K197" s="7">
        <v>2310.88</v>
      </c>
      <c r="L197" s="7">
        <v>2310.88</v>
      </c>
      <c r="M197" s="7">
        <v>2310.88</v>
      </c>
      <c r="N197" s="7">
        <v>2310.88</v>
      </c>
      <c r="O197" s="7">
        <v>2310.88</v>
      </c>
      <c r="P197" s="7">
        <v>2310.88</v>
      </c>
      <c r="Q197" s="7">
        <v>2310.88</v>
      </c>
      <c r="R197" s="7">
        <v>2310.88</v>
      </c>
      <c r="S197" s="7">
        <v>2310.88</v>
      </c>
      <c r="T197" s="7">
        <v>38311.46</v>
      </c>
      <c r="U197" s="8">
        <v>0.97521654531440427</v>
      </c>
      <c r="V197" s="11">
        <v>0</v>
      </c>
      <c r="W197" s="8">
        <v>0</v>
      </c>
      <c r="X197" s="7">
        <v>936</v>
      </c>
      <c r="Y197" s="8">
        <v>0.40504050405040504</v>
      </c>
      <c r="Z197" s="7">
        <v>5256.16</v>
      </c>
      <c r="AA197" s="8">
        <v>2.2745274527452746</v>
      </c>
      <c r="AB197" s="7">
        <v>937.56</v>
      </c>
      <c r="AC197" s="8">
        <v>0.40571557155715565</v>
      </c>
      <c r="AD197" s="7">
        <v>2799.68</v>
      </c>
      <c r="AE197" s="8">
        <v>1.2115211521152114</v>
      </c>
      <c r="AF197" s="7">
        <v>1170</v>
      </c>
      <c r="AG197" s="8">
        <v>0.5063006300630063</v>
      </c>
      <c r="AH197" s="7">
        <v>2569.84</v>
      </c>
      <c r="AI197" s="8">
        <v>1.1120612061206121</v>
      </c>
      <c r="AJ197" s="7">
        <v>1402.96</v>
      </c>
      <c r="AK197" s="8">
        <v>0.60711071107110715</v>
      </c>
      <c r="AL197" s="7">
        <v>2102.88</v>
      </c>
      <c r="AM197" s="8">
        <v>0.90999099909990999</v>
      </c>
      <c r="AN197" s="9">
        <v>1170</v>
      </c>
      <c r="AO197" s="8">
        <v>0.5063006300630063</v>
      </c>
      <c r="AP197" s="9">
        <v>6868.16</v>
      </c>
      <c r="AQ197" s="8">
        <v>2.9720972097209719</v>
      </c>
      <c r="AR197" s="9">
        <v>2184.46</v>
      </c>
      <c r="AS197" s="8">
        <v>0.9452935678183203</v>
      </c>
      <c r="AT197" s="9">
        <v>2427.29</v>
      </c>
      <c r="AU197" s="8">
        <v>1.0503747490133628</v>
      </c>
      <c r="AV197" s="9">
        <v>1170</v>
      </c>
      <c r="AW197" s="8">
        <v>0.5063006300630063</v>
      </c>
      <c r="AX197" s="9">
        <v>3685.76</v>
      </c>
      <c r="AY197" s="8">
        <v>1.594959495949595</v>
      </c>
      <c r="AZ197" s="9">
        <v>1646.84</v>
      </c>
      <c r="BA197" s="8">
        <v>0.71264626462646252</v>
      </c>
      <c r="BB197" s="9">
        <v>1983.87</v>
      </c>
      <c r="BC197" s="8">
        <v>0.85849113757529594</v>
      </c>
      <c r="BD197" s="10"/>
      <c r="BE197" s="6"/>
      <c r="BF197" s="9">
        <v>124.94999999999999</v>
      </c>
      <c r="BG197" s="9">
        <v>87.55</v>
      </c>
      <c r="BH197" s="9">
        <v>21.26</v>
      </c>
      <c r="BI197" s="9">
        <v>0.1</v>
      </c>
      <c r="BJ197" s="9">
        <v>2.06</v>
      </c>
      <c r="BK197" s="9">
        <v>4.8499999999999996</v>
      </c>
      <c r="BL197" s="9">
        <v>9.08</v>
      </c>
      <c r="BM197" s="9">
        <v>0.05</v>
      </c>
      <c r="BN197" s="9">
        <v>78.97</v>
      </c>
      <c r="BO197" s="9">
        <v>50.38</v>
      </c>
      <c r="BP197" s="9">
        <v>9.42</v>
      </c>
      <c r="BQ197" s="9">
        <v>0.51</v>
      </c>
      <c r="BR197" s="9">
        <v>0</v>
      </c>
      <c r="BS197" s="9">
        <v>11.25</v>
      </c>
      <c r="BT197" s="9">
        <v>0</v>
      </c>
      <c r="BU197" s="9">
        <v>7.41</v>
      </c>
    </row>
    <row r="198" spans="1:73">
      <c r="A198" s="5" t="s">
        <v>235</v>
      </c>
      <c r="B198" s="7">
        <v>39789.32</v>
      </c>
      <c r="C198" s="7">
        <v>2341</v>
      </c>
      <c r="D198" s="7">
        <v>2340.52</v>
      </c>
      <c r="E198" s="7">
        <v>2340.52</v>
      </c>
      <c r="F198" s="7">
        <v>2340.52</v>
      </c>
      <c r="G198" s="7">
        <v>2340.52</v>
      </c>
      <c r="H198" s="7">
        <v>2340.52</v>
      </c>
      <c r="I198" s="7">
        <v>2340.52</v>
      </c>
      <c r="J198" s="7">
        <v>2340.52</v>
      </c>
      <c r="K198" s="7">
        <v>2340.52</v>
      </c>
      <c r="L198" s="7">
        <v>2340.52</v>
      </c>
      <c r="M198" s="7">
        <v>2340.52</v>
      </c>
      <c r="N198" s="7">
        <v>2340.52</v>
      </c>
      <c r="O198" s="7">
        <v>2340.52</v>
      </c>
      <c r="P198" s="7">
        <v>2340.52</v>
      </c>
      <c r="Q198" s="7">
        <v>2340.52</v>
      </c>
      <c r="R198" s="7">
        <v>2340.52</v>
      </c>
      <c r="S198" s="7">
        <v>2340.52</v>
      </c>
      <c r="T198" s="7">
        <v>39788.840000000004</v>
      </c>
      <c r="U198" s="8">
        <v>0.99998793646134199</v>
      </c>
      <c r="V198" s="11">
        <v>0</v>
      </c>
      <c r="W198" s="8">
        <v>0</v>
      </c>
      <c r="X198" s="7">
        <v>468.52</v>
      </c>
      <c r="Y198" s="8">
        <v>0.20017773828038213</v>
      </c>
      <c r="Z198" s="7">
        <v>5740.76</v>
      </c>
      <c r="AA198" s="8">
        <v>2.4527711790542273</v>
      </c>
      <c r="AB198" s="7">
        <v>2226.48</v>
      </c>
      <c r="AC198" s="8">
        <v>0.95127578486831987</v>
      </c>
      <c r="AD198" s="7">
        <v>1175.2</v>
      </c>
      <c r="AE198" s="8">
        <v>0.50211064207953793</v>
      </c>
      <c r="AF198" s="7">
        <v>1865.76</v>
      </c>
      <c r="AG198" s="8">
        <v>0.79715618751388584</v>
      </c>
      <c r="AH198" s="7">
        <v>4906.92</v>
      </c>
      <c r="AI198" s="8">
        <v>2.096508468203647</v>
      </c>
      <c r="AJ198" s="7">
        <v>2107.04</v>
      </c>
      <c r="AK198" s="8">
        <v>0.90024439013552549</v>
      </c>
      <c r="AL198" s="7">
        <v>2574</v>
      </c>
      <c r="AM198" s="8">
        <v>1.0997556098644745</v>
      </c>
      <c r="AN198" s="9">
        <v>2340.52</v>
      </c>
      <c r="AO198" s="8">
        <v>1</v>
      </c>
      <c r="AP198" s="9">
        <v>2340.52</v>
      </c>
      <c r="AQ198" s="8">
        <v>1</v>
      </c>
      <c r="AR198" s="9">
        <v>2105.48</v>
      </c>
      <c r="AS198" s="8">
        <v>0.89957787158409241</v>
      </c>
      <c r="AT198" s="9">
        <v>2575.56</v>
      </c>
      <c r="AU198" s="8">
        <v>1.1004221284159075</v>
      </c>
      <c r="AV198" s="9">
        <v>2109.64</v>
      </c>
      <c r="AW198" s="8">
        <v>0.90135525438791375</v>
      </c>
      <c r="AX198" s="9">
        <v>2218.3200000000002</v>
      </c>
      <c r="AY198" s="8">
        <v>0.94778938013774727</v>
      </c>
      <c r="AZ198" s="9">
        <v>2109.64</v>
      </c>
      <c r="BA198" s="8">
        <v>0.90135525438791375</v>
      </c>
      <c r="BB198" s="9">
        <v>2924.48</v>
      </c>
      <c r="BC198" s="8">
        <v>1.2495001110864252</v>
      </c>
      <c r="BD198" s="10"/>
      <c r="BE198" s="6"/>
      <c r="BF198" s="9">
        <v>3.35</v>
      </c>
      <c r="BG198" s="9">
        <v>0</v>
      </c>
      <c r="BH198" s="9">
        <v>0</v>
      </c>
      <c r="BI198" s="9">
        <v>0</v>
      </c>
      <c r="BJ198" s="9">
        <v>0.84</v>
      </c>
      <c r="BK198" s="9">
        <v>0</v>
      </c>
      <c r="BL198" s="9">
        <v>0.7</v>
      </c>
      <c r="BM198" s="9">
        <v>1.81</v>
      </c>
      <c r="BN198" s="9">
        <v>3.3499999999999996</v>
      </c>
      <c r="BO198" s="9">
        <v>0</v>
      </c>
      <c r="BP198" s="9">
        <v>0</v>
      </c>
      <c r="BQ198" s="9">
        <v>0</v>
      </c>
      <c r="BR198" s="9">
        <v>0.84</v>
      </c>
      <c r="BS198" s="9">
        <v>0</v>
      </c>
      <c r="BT198" s="9">
        <v>0</v>
      </c>
      <c r="BU198" s="9">
        <v>2.5099999999999998</v>
      </c>
    </row>
    <row r="199" spans="1:73">
      <c r="A199" s="5" t="s">
        <v>236</v>
      </c>
      <c r="B199" s="7">
        <v>39629.56</v>
      </c>
      <c r="C199" s="7">
        <v>2331</v>
      </c>
      <c r="D199" s="7">
        <v>2331.16</v>
      </c>
      <c r="E199" s="7">
        <v>2331.16</v>
      </c>
      <c r="F199" s="7">
        <v>2331.16</v>
      </c>
      <c r="G199" s="7">
        <v>2331.16</v>
      </c>
      <c r="H199" s="7">
        <v>2331.16</v>
      </c>
      <c r="I199" s="7">
        <v>2331.16</v>
      </c>
      <c r="J199" s="7">
        <v>2331.16</v>
      </c>
      <c r="K199" s="7">
        <v>2331.16</v>
      </c>
      <c r="L199" s="7">
        <v>2331.16</v>
      </c>
      <c r="M199" s="7">
        <v>2331.16</v>
      </c>
      <c r="N199" s="7">
        <v>2331.16</v>
      </c>
      <c r="O199" s="7">
        <v>2331.16</v>
      </c>
      <c r="P199" s="7">
        <v>2331.16</v>
      </c>
      <c r="Q199" s="7">
        <v>2331.16</v>
      </c>
      <c r="R199" s="7">
        <v>2331.16</v>
      </c>
      <c r="S199" s="7">
        <v>2331.16</v>
      </c>
      <c r="T199" s="7">
        <v>34421.4</v>
      </c>
      <c r="U199" s="8">
        <v>0.8685789092788313</v>
      </c>
      <c r="V199" s="11">
        <v>0</v>
      </c>
      <c r="W199" s="8">
        <v>0</v>
      </c>
      <c r="X199" s="7">
        <v>1395.16</v>
      </c>
      <c r="Y199" s="8">
        <v>0.59848315859915246</v>
      </c>
      <c r="Z199" s="7">
        <v>4098.12</v>
      </c>
      <c r="AA199" s="8">
        <v>1.7579745706000447</v>
      </c>
      <c r="AB199" s="7">
        <v>1527.08</v>
      </c>
      <c r="AC199" s="8">
        <v>0.65507301086154535</v>
      </c>
      <c r="AD199" s="7">
        <v>2878.36</v>
      </c>
      <c r="AE199" s="8">
        <v>1.2347329226651111</v>
      </c>
      <c r="AF199" s="7">
        <v>1395.16</v>
      </c>
      <c r="AG199" s="8">
        <v>0.59848315859915246</v>
      </c>
      <c r="AH199" s="7">
        <v>2317.64</v>
      </c>
      <c r="AI199" s="8">
        <v>0.99420031229087669</v>
      </c>
      <c r="AJ199" s="7">
        <v>1504.36</v>
      </c>
      <c r="AK199" s="8">
        <v>0.64532679009591787</v>
      </c>
      <c r="AL199" s="7">
        <v>1272.44</v>
      </c>
      <c r="AM199" s="8">
        <v>0.54583983939326353</v>
      </c>
      <c r="AN199" s="9">
        <v>2105.48</v>
      </c>
      <c r="AO199" s="8">
        <v>0.90318982824001792</v>
      </c>
      <c r="AP199" s="9">
        <v>4728.3599999999997</v>
      </c>
      <c r="AQ199" s="8">
        <v>2.0283292438099485</v>
      </c>
      <c r="AR199" s="9">
        <v>1985.36</v>
      </c>
      <c r="AS199" s="8">
        <v>0.85166183359357572</v>
      </c>
      <c r="AT199" s="9">
        <v>1985.36</v>
      </c>
      <c r="AU199" s="8">
        <v>0.85166183359357572</v>
      </c>
      <c r="AV199" s="9">
        <v>1626.04</v>
      </c>
      <c r="AW199" s="8">
        <v>0.69752397947802813</v>
      </c>
      <c r="AX199" s="9">
        <v>2344.6799999999998</v>
      </c>
      <c r="AY199" s="8">
        <v>1.0057996877091233</v>
      </c>
      <c r="AZ199" s="9">
        <v>1404</v>
      </c>
      <c r="BA199" s="8">
        <v>0.60227526210127147</v>
      </c>
      <c r="BB199" s="9">
        <v>1853.8</v>
      </c>
      <c r="BC199" s="8">
        <v>0.79522641088556778</v>
      </c>
      <c r="BD199" s="10"/>
      <c r="BE199" s="6"/>
      <c r="BF199" s="9">
        <v>262.60000000000002</v>
      </c>
      <c r="BG199" s="9">
        <v>96.19</v>
      </c>
      <c r="BH199" s="9">
        <v>28.56</v>
      </c>
      <c r="BI199" s="9">
        <v>19.02</v>
      </c>
      <c r="BJ199" s="9">
        <v>22.64</v>
      </c>
      <c r="BK199" s="9">
        <v>24.73</v>
      </c>
      <c r="BL199" s="9">
        <v>29.62</v>
      </c>
      <c r="BM199" s="9">
        <v>41.84</v>
      </c>
      <c r="BN199" s="9">
        <v>1.06</v>
      </c>
      <c r="BO199" s="9">
        <v>0</v>
      </c>
      <c r="BP199" s="9">
        <v>1.06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</row>
    <row r="200" spans="1:73">
      <c r="A200" s="5" t="s">
        <v>237</v>
      </c>
      <c r="B200" s="7">
        <v>83343.279999999984</v>
      </c>
      <c r="C200" s="7">
        <v>4270</v>
      </c>
      <c r="D200" s="7">
        <v>4270.24</v>
      </c>
      <c r="E200" s="7">
        <v>4259.32</v>
      </c>
      <c r="F200" s="7">
        <v>4259.32</v>
      </c>
      <c r="G200" s="7">
        <v>4237.4799999999996</v>
      </c>
      <c r="H200" s="7">
        <v>4259.32</v>
      </c>
      <c r="I200" s="7">
        <v>4259.32</v>
      </c>
      <c r="J200" s="7">
        <v>4259.32</v>
      </c>
      <c r="K200" s="7">
        <v>4259.32</v>
      </c>
      <c r="L200" s="7">
        <v>10691.72</v>
      </c>
      <c r="M200" s="7">
        <v>4902.5600000000004</v>
      </c>
      <c r="N200" s="7">
        <v>4902.5600000000004</v>
      </c>
      <c r="O200" s="7">
        <v>4902.5600000000004</v>
      </c>
      <c r="P200" s="7">
        <v>4902.5600000000004</v>
      </c>
      <c r="Q200" s="7">
        <v>4902.5600000000004</v>
      </c>
      <c r="R200" s="7">
        <v>4902.5600000000004</v>
      </c>
      <c r="S200" s="7">
        <v>4902.5600000000004</v>
      </c>
      <c r="T200" s="7">
        <v>65710.349999999991</v>
      </c>
      <c r="U200" s="8">
        <v>0.78843009298410149</v>
      </c>
      <c r="V200" s="11">
        <v>0</v>
      </c>
      <c r="W200" s="8">
        <v>0</v>
      </c>
      <c r="X200" s="7">
        <v>787.28</v>
      </c>
      <c r="Y200" s="8">
        <v>0.18436434486117875</v>
      </c>
      <c r="Z200" s="7">
        <v>7047.56</v>
      </c>
      <c r="AA200" s="8">
        <v>1.6546209254059336</v>
      </c>
      <c r="AB200" s="7">
        <v>2731.56</v>
      </c>
      <c r="AC200" s="8">
        <v>0.64131363691856924</v>
      </c>
      <c r="AD200" s="7">
        <v>1227.2</v>
      </c>
      <c r="AE200" s="8">
        <v>0.28960608663639714</v>
      </c>
      <c r="AF200" s="7">
        <v>4769.4399999999996</v>
      </c>
      <c r="AG200" s="8">
        <v>1.1197655963862776</v>
      </c>
      <c r="AH200" s="7">
        <v>7121.28</v>
      </c>
      <c r="AI200" s="8">
        <v>1.6719288524928861</v>
      </c>
      <c r="AJ200" s="7">
        <v>3401.32</v>
      </c>
      <c r="AK200" s="8">
        <v>0.79855939445733126</v>
      </c>
      <c r="AL200" s="7">
        <v>2656.68</v>
      </c>
      <c r="AM200" s="8">
        <v>0.62373336588939077</v>
      </c>
      <c r="AN200" s="9">
        <v>4722.2700000000004</v>
      </c>
      <c r="AO200" s="8">
        <v>0.44167542734003518</v>
      </c>
      <c r="AP200" s="9">
        <v>1742</v>
      </c>
      <c r="AQ200" s="8">
        <v>0.35532456512515909</v>
      </c>
      <c r="AR200" s="9">
        <v>8447.43</v>
      </c>
      <c r="AS200" s="8">
        <v>1.7230650925230899</v>
      </c>
      <c r="AT200" s="9">
        <v>2570.1799999999998</v>
      </c>
      <c r="AU200" s="8">
        <v>0.52425263535785382</v>
      </c>
      <c r="AV200" s="9">
        <v>8702.7199999999993</v>
      </c>
      <c r="AW200" s="8">
        <v>1.7751378871446752</v>
      </c>
      <c r="AX200" s="9">
        <v>3216.2</v>
      </c>
      <c r="AY200" s="8">
        <v>0.65602460755197278</v>
      </c>
      <c r="AZ200" s="9">
        <v>2714.52</v>
      </c>
      <c r="BA200" s="8">
        <v>0.55369439639698437</v>
      </c>
      <c r="BB200" s="9">
        <v>3852.71</v>
      </c>
      <c r="BC200" s="8">
        <v>0.7858567768675957</v>
      </c>
      <c r="BD200" s="10"/>
      <c r="BE200" s="6"/>
      <c r="BF200" s="9">
        <v>1063.8000000000002</v>
      </c>
      <c r="BG200" s="9">
        <v>297.05</v>
      </c>
      <c r="BH200" s="9">
        <v>117.32</v>
      </c>
      <c r="BI200" s="9">
        <v>135.1</v>
      </c>
      <c r="BJ200" s="9">
        <v>124.7</v>
      </c>
      <c r="BK200" s="9">
        <v>125.93</v>
      </c>
      <c r="BL200" s="9">
        <v>106.49</v>
      </c>
      <c r="BM200" s="9">
        <v>157.21</v>
      </c>
      <c r="BN200" s="9">
        <v>275.67</v>
      </c>
      <c r="BO200" s="9">
        <v>0</v>
      </c>
      <c r="BP200" s="9">
        <v>27.21</v>
      </c>
      <c r="BQ200" s="9">
        <v>120.22</v>
      </c>
      <c r="BR200" s="9">
        <v>93.59</v>
      </c>
      <c r="BS200" s="9">
        <v>31.92</v>
      </c>
      <c r="BT200" s="9">
        <v>1.05</v>
      </c>
      <c r="BU200" s="9">
        <v>1.68</v>
      </c>
    </row>
    <row r="201" spans="1:73">
      <c r="A201" s="5" t="s">
        <v>238</v>
      </c>
      <c r="B201" s="7">
        <v>26148.559999999998</v>
      </c>
      <c r="C201" s="7">
        <v>1538</v>
      </c>
      <c r="D201" s="7">
        <v>1538.16</v>
      </c>
      <c r="E201" s="7">
        <v>1538.16</v>
      </c>
      <c r="F201" s="7">
        <v>1538.16</v>
      </c>
      <c r="G201" s="7">
        <v>1538.16</v>
      </c>
      <c r="H201" s="7">
        <v>1538.16</v>
      </c>
      <c r="I201" s="7">
        <v>1538.16</v>
      </c>
      <c r="J201" s="7">
        <v>1538.16</v>
      </c>
      <c r="K201" s="7">
        <v>1538.16</v>
      </c>
      <c r="L201" s="7">
        <v>1538.16</v>
      </c>
      <c r="M201" s="7">
        <v>1538.16</v>
      </c>
      <c r="N201" s="7">
        <v>1538.16</v>
      </c>
      <c r="O201" s="7">
        <v>1538.16</v>
      </c>
      <c r="P201" s="7">
        <v>1538.16</v>
      </c>
      <c r="Q201" s="7">
        <v>1538.16</v>
      </c>
      <c r="R201" s="7">
        <v>1538.16</v>
      </c>
      <c r="S201" s="7">
        <v>1538.16</v>
      </c>
      <c r="T201" s="7">
        <v>0</v>
      </c>
      <c r="U201" s="8">
        <v>0</v>
      </c>
      <c r="V201" s="11">
        <v>0</v>
      </c>
      <c r="W201" s="8">
        <v>0</v>
      </c>
      <c r="X201" s="7">
        <v>0</v>
      </c>
      <c r="Y201" s="8">
        <v>0</v>
      </c>
      <c r="Z201" s="7">
        <v>0</v>
      </c>
      <c r="AA201" s="8">
        <v>0</v>
      </c>
      <c r="AB201" s="7">
        <v>0</v>
      </c>
      <c r="AC201" s="8">
        <v>0</v>
      </c>
      <c r="AD201" s="7">
        <v>0</v>
      </c>
      <c r="AE201" s="8">
        <v>0</v>
      </c>
      <c r="AF201" s="7">
        <v>0</v>
      </c>
      <c r="AG201" s="8">
        <v>0</v>
      </c>
      <c r="AH201" s="7">
        <v>0</v>
      </c>
      <c r="AI201" s="8">
        <v>0</v>
      </c>
      <c r="AJ201" s="7">
        <v>0</v>
      </c>
      <c r="AK201" s="8">
        <v>0</v>
      </c>
      <c r="AL201" s="7">
        <v>0</v>
      </c>
      <c r="AM201" s="8">
        <v>0</v>
      </c>
      <c r="AN201" s="9">
        <v>0</v>
      </c>
      <c r="AO201" s="8">
        <v>0</v>
      </c>
      <c r="AP201" s="9">
        <v>0</v>
      </c>
      <c r="AQ201" s="8">
        <v>0</v>
      </c>
      <c r="AR201" s="9">
        <v>0</v>
      </c>
      <c r="AS201" s="8">
        <v>0</v>
      </c>
      <c r="AT201" s="9">
        <v>0</v>
      </c>
      <c r="AU201" s="8">
        <v>0</v>
      </c>
      <c r="AV201" s="9">
        <v>0</v>
      </c>
      <c r="AW201" s="8">
        <v>0</v>
      </c>
      <c r="AX201" s="9">
        <v>0</v>
      </c>
      <c r="AY201" s="8">
        <v>0</v>
      </c>
      <c r="AZ201" s="9">
        <v>0</v>
      </c>
      <c r="BA201" s="8">
        <v>0</v>
      </c>
      <c r="BB201" s="9">
        <v>0</v>
      </c>
      <c r="BC201" s="8">
        <v>0</v>
      </c>
      <c r="BD201" s="10"/>
      <c r="BE201" s="6"/>
      <c r="BF201" s="9">
        <v>1552.09</v>
      </c>
      <c r="BG201" s="9">
        <v>540.59</v>
      </c>
      <c r="BH201" s="9">
        <v>126.88</v>
      </c>
      <c r="BI201" s="9">
        <v>135.36000000000001</v>
      </c>
      <c r="BJ201" s="9">
        <v>153.12</v>
      </c>
      <c r="BK201" s="9">
        <v>160.74</v>
      </c>
      <c r="BL201" s="9">
        <v>179.35</v>
      </c>
      <c r="BM201" s="9">
        <v>256.05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</row>
    <row r="202" spans="1:73">
      <c r="A202" s="5" t="s">
        <v>239</v>
      </c>
      <c r="B202" s="7">
        <v>424939.08000000013</v>
      </c>
      <c r="C202" s="7">
        <v>16711</v>
      </c>
      <c r="D202" s="7">
        <v>16710.72</v>
      </c>
      <c r="E202" s="7">
        <v>16643.12</v>
      </c>
      <c r="F202" s="7">
        <v>18937.36</v>
      </c>
      <c r="G202" s="7">
        <v>18199.48</v>
      </c>
      <c r="H202" s="7">
        <v>17440.28</v>
      </c>
      <c r="I202" s="7">
        <v>17440.28</v>
      </c>
      <c r="J202" s="7">
        <v>53545.440000000002</v>
      </c>
      <c r="K202" s="7">
        <v>27756.04</v>
      </c>
      <c r="L202" s="7">
        <v>46580.56</v>
      </c>
      <c r="M202" s="7">
        <v>24996.400000000001</v>
      </c>
      <c r="N202" s="7">
        <v>24996.400000000001</v>
      </c>
      <c r="O202" s="7">
        <v>24996.400000000001</v>
      </c>
      <c r="P202" s="7">
        <v>24996.400000000001</v>
      </c>
      <c r="Q202" s="7">
        <v>24996.400000000001</v>
      </c>
      <c r="R202" s="7">
        <v>24996.400000000001</v>
      </c>
      <c r="S202" s="7">
        <v>24996.400000000001</v>
      </c>
      <c r="T202" s="7">
        <v>381060.09</v>
      </c>
      <c r="U202" s="8">
        <v>0.8967405163111849</v>
      </c>
      <c r="V202" s="12">
        <v>2166</v>
      </c>
      <c r="W202" s="8">
        <v>0.12961522350547544</v>
      </c>
      <c r="X202" s="7">
        <v>6262.88</v>
      </c>
      <c r="Y202" s="8">
        <v>0.37478217575304951</v>
      </c>
      <c r="Z202" s="7">
        <v>27467.439999999999</v>
      </c>
      <c r="AA202" s="8">
        <v>1.6503780541148534</v>
      </c>
      <c r="AB202" s="7">
        <v>18370.04</v>
      </c>
      <c r="AC202" s="8">
        <v>0.97004228678126203</v>
      </c>
      <c r="AD202" s="7">
        <v>16806.400000000001</v>
      </c>
      <c r="AE202" s="8">
        <v>0.92345495585588167</v>
      </c>
      <c r="AF202" s="7">
        <v>17842.240000000002</v>
      </c>
      <c r="AG202" s="8">
        <v>1.0230477951042072</v>
      </c>
      <c r="AH202" s="7">
        <v>17205.240000000002</v>
      </c>
      <c r="AI202" s="8">
        <v>0.9865231521512271</v>
      </c>
      <c r="AJ202" s="7">
        <v>18134.88</v>
      </c>
      <c r="AK202" s="8">
        <v>0.33868206144164659</v>
      </c>
      <c r="AL202" s="7">
        <v>45936.44</v>
      </c>
      <c r="AM202" s="8">
        <v>1.6550069822640405</v>
      </c>
      <c r="AN202" s="9">
        <v>35833.72</v>
      </c>
      <c r="AO202" s="8">
        <v>0.76928486905266924</v>
      </c>
      <c r="AP202" s="9">
        <v>29670.799999999999</v>
      </c>
      <c r="AQ202" s="8">
        <v>1.1870029284216925</v>
      </c>
      <c r="AR202" s="9">
        <v>27072.54</v>
      </c>
      <c r="AS202" s="8">
        <v>1.0830575602886816</v>
      </c>
      <c r="AT202" s="9">
        <v>30363.25</v>
      </c>
      <c r="AU202" s="8">
        <v>1.214704917508121</v>
      </c>
      <c r="AV202" s="9">
        <v>22874.27</v>
      </c>
      <c r="AW202" s="8">
        <v>0.91510257477076695</v>
      </c>
      <c r="AX202" s="9">
        <v>25171.84</v>
      </c>
      <c r="AY202" s="8">
        <v>1.0070186106799379</v>
      </c>
      <c r="AZ202" s="9">
        <v>20238.5</v>
      </c>
      <c r="BA202" s="8">
        <v>0.80965659054903905</v>
      </c>
      <c r="BB202" s="9">
        <v>19643.61</v>
      </c>
      <c r="BC202" s="8">
        <v>0.78585756348914237</v>
      </c>
      <c r="BD202" s="10"/>
      <c r="BE202" s="6"/>
      <c r="BF202" s="9">
        <v>2341.5599999999995</v>
      </c>
      <c r="BG202" s="9">
        <v>492.66</v>
      </c>
      <c r="BH202" s="9">
        <v>282.14999999999998</v>
      </c>
      <c r="BI202" s="9">
        <v>290.02</v>
      </c>
      <c r="BJ202" s="9">
        <v>308.58</v>
      </c>
      <c r="BK202" s="9">
        <v>276.04000000000002</v>
      </c>
      <c r="BL202" s="9">
        <v>297.58</v>
      </c>
      <c r="BM202" s="9">
        <v>394.53</v>
      </c>
      <c r="BN202" s="9">
        <v>371.63</v>
      </c>
      <c r="BO202" s="9">
        <v>36.97</v>
      </c>
      <c r="BP202" s="9">
        <v>23.44</v>
      </c>
      <c r="BQ202" s="9">
        <v>115.17</v>
      </c>
      <c r="BR202" s="9">
        <v>93.03</v>
      </c>
      <c r="BS202" s="9">
        <v>67.989999999999995</v>
      </c>
      <c r="BT202" s="9">
        <v>19.84</v>
      </c>
      <c r="BU202" s="9">
        <v>15.19</v>
      </c>
    </row>
    <row r="203" spans="1:73">
      <c r="A203" s="5" t="s">
        <v>240</v>
      </c>
      <c r="B203" s="7">
        <v>137718.72</v>
      </c>
      <c r="C203" s="7">
        <v>7856</v>
      </c>
      <c r="D203" s="7">
        <v>7855.64</v>
      </c>
      <c r="E203" s="7">
        <v>7848.36</v>
      </c>
      <c r="F203" s="7">
        <v>7848.36</v>
      </c>
      <c r="G203" s="7">
        <v>7833.8</v>
      </c>
      <c r="H203" s="7">
        <v>7848.36</v>
      </c>
      <c r="I203" s="7">
        <v>7848.36</v>
      </c>
      <c r="J203" s="7">
        <v>7848.36</v>
      </c>
      <c r="K203" s="7">
        <v>7848.36</v>
      </c>
      <c r="L203" s="7">
        <v>10307.959999999999</v>
      </c>
      <c r="M203" s="7">
        <v>8168.68</v>
      </c>
      <c r="N203" s="7">
        <v>8101.08</v>
      </c>
      <c r="O203" s="7">
        <v>8101.08</v>
      </c>
      <c r="P203" s="7">
        <v>8101.08</v>
      </c>
      <c r="Q203" s="7">
        <v>8101.08</v>
      </c>
      <c r="R203" s="7">
        <v>8101.08</v>
      </c>
      <c r="S203" s="7">
        <v>8101.08</v>
      </c>
      <c r="T203" s="7">
        <v>106444.63999999998</v>
      </c>
      <c r="U203" s="8">
        <v>0.77291337009231553</v>
      </c>
      <c r="V203" s="12">
        <v>166</v>
      </c>
      <c r="W203" s="8">
        <v>2.1130346232179225E-2</v>
      </c>
      <c r="X203" s="7">
        <v>3139.76</v>
      </c>
      <c r="Y203" s="8">
        <v>0.39968226649897398</v>
      </c>
      <c r="Z203" s="7">
        <v>8502</v>
      </c>
      <c r="AA203" s="8">
        <v>1.0832836414231763</v>
      </c>
      <c r="AB203" s="7">
        <v>8650.7199999999993</v>
      </c>
      <c r="AC203" s="8">
        <v>1.1022328231630556</v>
      </c>
      <c r="AD203" s="7">
        <v>4099.68</v>
      </c>
      <c r="AE203" s="8">
        <v>0.52333222701626292</v>
      </c>
      <c r="AF203" s="7">
        <v>5478.72</v>
      </c>
      <c r="AG203" s="8">
        <v>0.69807195388590748</v>
      </c>
      <c r="AH203" s="7">
        <v>7006.48</v>
      </c>
      <c r="AI203" s="8">
        <v>0.89273172994103223</v>
      </c>
      <c r="AJ203" s="7">
        <v>5197.3999999999996</v>
      </c>
      <c r="AK203" s="8">
        <v>0.66222752269263896</v>
      </c>
      <c r="AL203" s="7">
        <v>7821.24</v>
      </c>
      <c r="AM203" s="8">
        <v>0.99654450101677294</v>
      </c>
      <c r="AN203" s="9">
        <v>10281.959999999999</v>
      </c>
      <c r="AO203" s="8">
        <v>0.99747767744539173</v>
      </c>
      <c r="AP203" s="9">
        <v>7332.97</v>
      </c>
      <c r="AQ203" s="8">
        <v>0.89769338497774431</v>
      </c>
      <c r="AR203" s="9">
        <v>7364.83</v>
      </c>
      <c r="AS203" s="8">
        <v>0.90911705599747195</v>
      </c>
      <c r="AT203" s="9">
        <v>6946.79</v>
      </c>
      <c r="AU203" s="8">
        <v>0.85751405985374785</v>
      </c>
      <c r="AV203" s="9">
        <v>5485.48</v>
      </c>
      <c r="AW203" s="8">
        <v>0.67712946915719874</v>
      </c>
      <c r="AX203" s="9">
        <v>7270.57</v>
      </c>
      <c r="AY203" s="8">
        <v>0.89748157035852005</v>
      </c>
      <c r="AZ203" s="9">
        <v>5894.24</v>
      </c>
      <c r="BA203" s="8">
        <v>0.72758693902541383</v>
      </c>
      <c r="BB203" s="9">
        <v>5805.8</v>
      </c>
      <c r="BC203" s="8">
        <v>0.71666987611528343</v>
      </c>
      <c r="BD203" s="10"/>
      <c r="BE203" s="6"/>
      <c r="BF203" s="9">
        <v>1721.08</v>
      </c>
      <c r="BG203" s="9">
        <v>534.58000000000004</v>
      </c>
      <c r="BH203" s="9">
        <v>154.03</v>
      </c>
      <c r="BI203" s="9">
        <v>166.66</v>
      </c>
      <c r="BJ203" s="9">
        <v>177.86</v>
      </c>
      <c r="BK203" s="9">
        <v>186.56</v>
      </c>
      <c r="BL203" s="9">
        <v>209.89</v>
      </c>
      <c r="BM203" s="9">
        <v>291.5</v>
      </c>
      <c r="BN203" s="9">
        <v>131.23000000000002</v>
      </c>
      <c r="BO203" s="9">
        <v>20.28</v>
      </c>
      <c r="BP203" s="9">
        <v>36.31</v>
      </c>
      <c r="BQ203" s="9">
        <v>16.18</v>
      </c>
      <c r="BR203" s="9">
        <v>5.52</v>
      </c>
      <c r="BS203" s="9">
        <v>2.2599999999999998</v>
      </c>
      <c r="BT203" s="9">
        <v>43.36</v>
      </c>
      <c r="BU203" s="9">
        <v>7.32</v>
      </c>
    </row>
    <row r="204" spans="1:73">
      <c r="A204" s="5" t="s">
        <v>241</v>
      </c>
      <c r="B204" s="7">
        <v>254371.20000000001</v>
      </c>
      <c r="C204" s="7">
        <v>15010</v>
      </c>
      <c r="D204" s="7">
        <v>15009.8</v>
      </c>
      <c r="E204" s="7">
        <v>14931.8</v>
      </c>
      <c r="F204" s="7">
        <v>14963</v>
      </c>
      <c r="G204" s="7">
        <v>14900.6</v>
      </c>
      <c r="H204" s="7">
        <v>14963</v>
      </c>
      <c r="I204" s="7">
        <v>14963</v>
      </c>
      <c r="J204" s="7">
        <v>14963</v>
      </c>
      <c r="K204" s="7">
        <v>14963</v>
      </c>
      <c r="L204" s="7">
        <v>14963</v>
      </c>
      <c r="M204" s="7">
        <v>14963</v>
      </c>
      <c r="N204" s="7">
        <v>14963</v>
      </c>
      <c r="O204" s="7">
        <v>14963</v>
      </c>
      <c r="P204" s="7">
        <v>14963</v>
      </c>
      <c r="Q204" s="7">
        <v>14963</v>
      </c>
      <c r="R204" s="7">
        <v>14963</v>
      </c>
      <c r="S204" s="7">
        <v>14963</v>
      </c>
      <c r="T204" s="7">
        <v>247723.35</v>
      </c>
      <c r="U204" s="8">
        <v>0.97386555553458876</v>
      </c>
      <c r="V204" s="12">
        <v>935</v>
      </c>
      <c r="W204" s="8">
        <v>6.2291805463024652E-2</v>
      </c>
      <c r="X204" s="7">
        <v>3640</v>
      </c>
      <c r="Y204" s="8">
        <v>0.2425082279577343</v>
      </c>
      <c r="Z204" s="7">
        <v>24750.44</v>
      </c>
      <c r="AA204" s="8">
        <v>1.6575657321957165</v>
      </c>
      <c r="AB204" s="7">
        <v>12885.6</v>
      </c>
      <c r="AC204" s="8">
        <v>0.86116420503909641</v>
      </c>
      <c r="AD204" s="7">
        <v>12154.48</v>
      </c>
      <c r="AE204" s="8">
        <v>0.81570406560809627</v>
      </c>
      <c r="AF204" s="7">
        <v>19678.91</v>
      </c>
      <c r="AG204" s="8">
        <v>1.3151714228430127</v>
      </c>
      <c r="AH204" s="7">
        <v>10814.44</v>
      </c>
      <c r="AI204" s="8">
        <v>0.72274543874891406</v>
      </c>
      <c r="AJ204" s="7">
        <v>10802.45</v>
      </c>
      <c r="AK204" s="8">
        <v>0.72194412885116621</v>
      </c>
      <c r="AL204" s="7">
        <v>16538.080000000002</v>
      </c>
      <c r="AM204" s="8">
        <v>1.1052649869678541</v>
      </c>
      <c r="AN204" s="9">
        <v>17661.28</v>
      </c>
      <c r="AO204" s="8">
        <v>1.1803301476976542</v>
      </c>
      <c r="AP204" s="9">
        <v>23824.880000000001</v>
      </c>
      <c r="AQ204" s="8">
        <v>1.5922528904631426</v>
      </c>
      <c r="AR204" s="9">
        <v>14662.61</v>
      </c>
      <c r="AS204" s="8">
        <v>0.97992448038494961</v>
      </c>
      <c r="AT204" s="9">
        <v>18662.189999999999</v>
      </c>
      <c r="AU204" s="8">
        <v>1.2472224821225688</v>
      </c>
      <c r="AV204" s="9">
        <v>13938.92</v>
      </c>
      <c r="AW204" s="8">
        <v>0.93155917930896215</v>
      </c>
      <c r="AX204" s="9">
        <v>19812.259999999998</v>
      </c>
      <c r="AY204" s="8">
        <v>1.3240834057341442</v>
      </c>
      <c r="AZ204" s="9">
        <v>14233.25</v>
      </c>
      <c r="BA204" s="8">
        <v>0.95122969992648532</v>
      </c>
      <c r="BB204" s="9">
        <v>12728.56</v>
      </c>
      <c r="BC204" s="8">
        <v>0.85066898349261511</v>
      </c>
      <c r="BD204" s="10"/>
      <c r="BE204" s="6"/>
      <c r="BF204" s="9">
        <v>776.80000000000007</v>
      </c>
      <c r="BG204" s="9">
        <v>359.48</v>
      </c>
      <c r="BH204" s="9">
        <v>121.6</v>
      </c>
      <c r="BI204" s="9">
        <v>74.239999999999995</v>
      </c>
      <c r="BJ204" s="9">
        <v>77.790000000000006</v>
      </c>
      <c r="BK204" s="9">
        <v>54.83</v>
      </c>
      <c r="BL204" s="9">
        <v>49.09</v>
      </c>
      <c r="BM204" s="9">
        <v>39.770000000000003</v>
      </c>
      <c r="BN204" s="9">
        <v>430.71</v>
      </c>
      <c r="BO204" s="9">
        <v>71.61</v>
      </c>
      <c r="BP204" s="9">
        <v>21.99</v>
      </c>
      <c r="BQ204" s="9">
        <v>92.1</v>
      </c>
      <c r="BR204" s="9">
        <v>14.66</v>
      </c>
      <c r="BS204" s="9">
        <v>54.35</v>
      </c>
      <c r="BT204" s="9">
        <v>164.34</v>
      </c>
      <c r="BU204" s="9">
        <v>11.66</v>
      </c>
    </row>
    <row r="205" spans="1:73">
      <c r="A205" s="5" t="s">
        <v>242</v>
      </c>
      <c r="B205" s="7">
        <v>243665.68</v>
      </c>
      <c r="C205" s="7">
        <v>14484</v>
      </c>
      <c r="D205" s="7">
        <v>14484.08</v>
      </c>
      <c r="E205" s="7">
        <v>14333.28</v>
      </c>
      <c r="F205" s="7">
        <v>14315.6</v>
      </c>
      <c r="G205" s="7">
        <v>14049.36</v>
      </c>
      <c r="H205" s="7">
        <v>14333.28</v>
      </c>
      <c r="I205" s="7">
        <v>14333.28</v>
      </c>
      <c r="J205" s="7">
        <v>14333.28</v>
      </c>
      <c r="K205" s="7">
        <v>14333.28</v>
      </c>
      <c r="L205" s="7">
        <v>14333.28</v>
      </c>
      <c r="M205" s="7">
        <v>14333.28</v>
      </c>
      <c r="N205" s="7">
        <v>14333.28</v>
      </c>
      <c r="O205" s="7">
        <v>14333.28</v>
      </c>
      <c r="P205" s="7">
        <v>14333.28</v>
      </c>
      <c r="Q205" s="7">
        <v>14333.28</v>
      </c>
      <c r="R205" s="7">
        <v>14333.28</v>
      </c>
      <c r="S205" s="7">
        <v>14333.28</v>
      </c>
      <c r="T205" s="7">
        <v>217700.22999999998</v>
      </c>
      <c r="U205" s="8">
        <v>0.8934382141957784</v>
      </c>
      <c r="V205" s="11">
        <v>0</v>
      </c>
      <c r="W205" s="8">
        <v>0</v>
      </c>
      <c r="X205" s="7">
        <v>0</v>
      </c>
      <c r="Y205" s="8">
        <v>0</v>
      </c>
      <c r="Z205" s="7">
        <v>14670.76</v>
      </c>
      <c r="AA205" s="8">
        <v>1.0235452038891306</v>
      </c>
      <c r="AB205" s="7">
        <v>11713</v>
      </c>
      <c r="AC205" s="8">
        <v>0.81819832909553214</v>
      </c>
      <c r="AD205" s="7">
        <v>16370.64</v>
      </c>
      <c r="AE205" s="8">
        <v>1.1652231845436374</v>
      </c>
      <c r="AF205" s="7">
        <v>18617.240000000002</v>
      </c>
      <c r="AG205" s="8">
        <v>1.2988820423517855</v>
      </c>
      <c r="AH205" s="7">
        <v>8784.36</v>
      </c>
      <c r="AI205" s="8">
        <v>0.61286460600783632</v>
      </c>
      <c r="AJ205" s="7">
        <v>14187.8</v>
      </c>
      <c r="AK205" s="8">
        <v>0.98985019479142233</v>
      </c>
      <c r="AL205" s="7">
        <v>11483.68</v>
      </c>
      <c r="AM205" s="8">
        <v>0.80118995791612246</v>
      </c>
      <c r="AN205" s="9">
        <v>17275.38</v>
      </c>
      <c r="AO205" s="8">
        <v>1.20526355446904</v>
      </c>
      <c r="AP205" s="9">
        <v>18747.34</v>
      </c>
      <c r="AQ205" s="8">
        <v>1.3079588203118895</v>
      </c>
      <c r="AR205" s="9">
        <v>13996.68</v>
      </c>
      <c r="AS205" s="8">
        <v>0.97651619168815507</v>
      </c>
      <c r="AT205" s="9">
        <v>14616.57</v>
      </c>
      <c r="AU205" s="8">
        <v>1.0197644921469475</v>
      </c>
      <c r="AV205" s="9">
        <v>16554.759999999998</v>
      </c>
      <c r="AW205" s="8">
        <v>1.1549875534420591</v>
      </c>
      <c r="AX205" s="9">
        <v>18664.52</v>
      </c>
      <c r="AY205" s="8">
        <v>1.3021806592768717</v>
      </c>
      <c r="AZ205" s="9">
        <v>14969.14</v>
      </c>
      <c r="BA205" s="8">
        <v>1.044362490651128</v>
      </c>
      <c r="BB205" s="9">
        <v>7048.36</v>
      </c>
      <c r="BC205" s="8">
        <v>0.49174787627116745</v>
      </c>
      <c r="BD205" s="10"/>
      <c r="BE205" s="6"/>
      <c r="BF205" s="9">
        <v>2140.6699999999996</v>
      </c>
      <c r="BG205" s="9">
        <v>967.15</v>
      </c>
      <c r="BH205" s="9">
        <v>239.1</v>
      </c>
      <c r="BI205" s="9">
        <v>189.04</v>
      </c>
      <c r="BJ205" s="9">
        <v>192.89</v>
      </c>
      <c r="BK205" s="9">
        <v>194.45</v>
      </c>
      <c r="BL205" s="9">
        <v>167.59</v>
      </c>
      <c r="BM205" s="9">
        <v>190.45</v>
      </c>
      <c r="BN205" s="9">
        <v>688.1</v>
      </c>
      <c r="BO205" s="9">
        <v>88.24</v>
      </c>
      <c r="BP205" s="9">
        <v>105.04</v>
      </c>
      <c r="BQ205" s="9">
        <v>37.29</v>
      </c>
      <c r="BR205" s="9">
        <v>168.68</v>
      </c>
      <c r="BS205" s="9">
        <v>240.77</v>
      </c>
      <c r="BT205" s="9">
        <v>48.08</v>
      </c>
      <c r="BU205" s="9">
        <v>0</v>
      </c>
    </row>
    <row r="206" spans="1:73">
      <c r="A206" s="5" t="s">
        <v>243</v>
      </c>
      <c r="B206" s="7">
        <v>418697.64000000013</v>
      </c>
      <c r="C206" s="7">
        <v>21180</v>
      </c>
      <c r="D206" s="7">
        <v>21180.12</v>
      </c>
      <c r="E206" s="7">
        <v>21119.8</v>
      </c>
      <c r="F206" s="7">
        <v>21949.72</v>
      </c>
      <c r="G206" s="7">
        <v>22488.44</v>
      </c>
      <c r="H206" s="7">
        <v>21583.64</v>
      </c>
      <c r="I206" s="7">
        <v>21583.64</v>
      </c>
      <c r="J206" s="7">
        <v>39368.160000000003</v>
      </c>
      <c r="K206" s="7">
        <v>28879.24</v>
      </c>
      <c r="L206" s="7">
        <v>26959.919999999998</v>
      </c>
      <c r="M206" s="7">
        <v>24629.279999999999</v>
      </c>
      <c r="N206" s="7">
        <v>24629.279999999999</v>
      </c>
      <c r="O206" s="7">
        <v>24629.279999999999</v>
      </c>
      <c r="P206" s="7">
        <v>24629.279999999999</v>
      </c>
      <c r="Q206" s="7">
        <v>24629.279999999999</v>
      </c>
      <c r="R206" s="7">
        <v>24629.279999999999</v>
      </c>
      <c r="S206" s="7">
        <v>24629.279999999999</v>
      </c>
      <c r="T206" s="7">
        <v>350148.75</v>
      </c>
      <c r="U206" s="8">
        <v>0.8362806869415359</v>
      </c>
      <c r="V206" s="12">
        <v>1150</v>
      </c>
      <c r="W206" s="8">
        <v>5.4296506137865914E-2</v>
      </c>
      <c r="X206" s="7">
        <v>8123.44</v>
      </c>
      <c r="Y206" s="8">
        <v>0.38354079202572977</v>
      </c>
      <c r="Z206" s="7">
        <v>32677.84</v>
      </c>
      <c r="AA206" s="8">
        <v>1.5472608642127292</v>
      </c>
      <c r="AB206" s="7">
        <v>18947.240000000002</v>
      </c>
      <c r="AC206" s="8">
        <v>0.86321101134775302</v>
      </c>
      <c r="AD206" s="7">
        <v>12583.48</v>
      </c>
      <c r="AE206" s="8">
        <v>0.55955326381020654</v>
      </c>
      <c r="AF206" s="7">
        <v>23148.240000000002</v>
      </c>
      <c r="AG206" s="8">
        <v>1.0724900897160998</v>
      </c>
      <c r="AH206" s="7">
        <v>21067.85</v>
      </c>
      <c r="AI206" s="8">
        <v>0.97610273336656839</v>
      </c>
      <c r="AJ206" s="7">
        <v>20274.39</v>
      </c>
      <c r="AK206" s="8">
        <v>0.51499460477705838</v>
      </c>
      <c r="AL206" s="7">
        <v>22332.240000000002</v>
      </c>
      <c r="AM206" s="8">
        <v>0.77329735824072932</v>
      </c>
      <c r="AN206" s="9">
        <v>32905.230000000003</v>
      </c>
      <c r="AO206" s="8">
        <v>1.2205240223264759</v>
      </c>
      <c r="AP206" s="9">
        <v>30045.21</v>
      </c>
      <c r="AQ206" s="8">
        <v>1.2198980238155561</v>
      </c>
      <c r="AR206" s="9">
        <v>23800.71</v>
      </c>
      <c r="AS206" s="8">
        <v>0.96635833447019159</v>
      </c>
      <c r="AT206" s="9">
        <v>19543.28</v>
      </c>
      <c r="AU206" s="8">
        <v>0.79349782048033879</v>
      </c>
      <c r="AV206" s="9">
        <v>19693.25</v>
      </c>
      <c r="AW206" s="8">
        <v>0.79958691443680041</v>
      </c>
      <c r="AX206" s="9">
        <v>24159.96</v>
      </c>
      <c r="AY206" s="8">
        <v>0.98094463175537405</v>
      </c>
      <c r="AZ206" s="9">
        <v>21053.01</v>
      </c>
      <c r="BA206" s="8">
        <v>0.85479599890861602</v>
      </c>
      <c r="BB206" s="9">
        <v>18643.38</v>
      </c>
      <c r="BC206" s="8">
        <v>0.75696000857515944</v>
      </c>
      <c r="BD206" s="10"/>
      <c r="BE206" s="6"/>
      <c r="BF206" s="9">
        <v>4052.4299999999994</v>
      </c>
      <c r="BG206" s="9">
        <v>1368.86</v>
      </c>
      <c r="BH206" s="9">
        <v>398.32</v>
      </c>
      <c r="BI206" s="9">
        <v>365.75</v>
      </c>
      <c r="BJ206" s="9">
        <v>395.56</v>
      </c>
      <c r="BK206" s="9">
        <v>420.49</v>
      </c>
      <c r="BL206" s="9">
        <v>460.89</v>
      </c>
      <c r="BM206" s="9">
        <v>642.55999999999995</v>
      </c>
      <c r="BN206" s="9">
        <v>564.42000000000007</v>
      </c>
      <c r="BO206" s="9">
        <v>208.48</v>
      </c>
      <c r="BP206" s="9">
        <v>148.46</v>
      </c>
      <c r="BQ206" s="9">
        <v>31.71</v>
      </c>
      <c r="BR206" s="9">
        <v>60.04</v>
      </c>
      <c r="BS206" s="9">
        <v>29.15</v>
      </c>
      <c r="BT206" s="9">
        <v>83.01</v>
      </c>
      <c r="BU206" s="9">
        <v>3.57</v>
      </c>
    </row>
    <row r="207" spans="1:73">
      <c r="A207" s="5" t="s">
        <v>244</v>
      </c>
      <c r="B207" s="7">
        <v>175668.92</v>
      </c>
      <c r="C207" s="7">
        <v>10350</v>
      </c>
      <c r="D207" s="7">
        <v>10349.56</v>
      </c>
      <c r="E207" s="7">
        <v>10333.44</v>
      </c>
      <c r="F207" s="7">
        <v>10333.44</v>
      </c>
      <c r="G207" s="7">
        <v>10301.200000000001</v>
      </c>
      <c r="H207" s="7">
        <v>10333.44</v>
      </c>
      <c r="I207" s="7">
        <v>10333.44</v>
      </c>
      <c r="J207" s="7">
        <v>10333.44</v>
      </c>
      <c r="K207" s="7">
        <v>10333.44</v>
      </c>
      <c r="L207" s="7">
        <v>10333.44</v>
      </c>
      <c r="M207" s="7">
        <v>10333.44</v>
      </c>
      <c r="N207" s="7">
        <v>10333.44</v>
      </c>
      <c r="O207" s="7">
        <v>10333.44</v>
      </c>
      <c r="P207" s="7">
        <v>10333.44</v>
      </c>
      <c r="Q207" s="7">
        <v>10333.44</v>
      </c>
      <c r="R207" s="7">
        <v>10333.44</v>
      </c>
      <c r="S207" s="7">
        <v>10333.44</v>
      </c>
      <c r="T207" s="7">
        <v>147703.56</v>
      </c>
      <c r="U207" s="8">
        <v>0.84080644430443352</v>
      </c>
      <c r="V207" s="12">
        <v>158</v>
      </c>
      <c r="W207" s="8">
        <v>1.5265700483091787E-2</v>
      </c>
      <c r="X207" s="7">
        <v>2749.64</v>
      </c>
      <c r="Y207" s="8">
        <v>0.26567699496403713</v>
      </c>
      <c r="Z207" s="7">
        <v>15370.28</v>
      </c>
      <c r="AA207" s="8">
        <v>1.4874310974854452</v>
      </c>
      <c r="AB207" s="7">
        <v>7929.52</v>
      </c>
      <c r="AC207" s="8">
        <v>0.76736498203889514</v>
      </c>
      <c r="AD207" s="7">
        <v>9926</v>
      </c>
      <c r="AE207" s="8">
        <v>0.96357705898341939</v>
      </c>
      <c r="AF207" s="7">
        <v>11609.56</v>
      </c>
      <c r="AG207" s="8">
        <v>1.123494209092035</v>
      </c>
      <c r="AH207" s="7">
        <v>9553</v>
      </c>
      <c r="AI207" s="8">
        <v>0.92447432800693663</v>
      </c>
      <c r="AJ207" s="7">
        <v>10097.16</v>
      </c>
      <c r="AK207" s="8">
        <v>0.97713442958008168</v>
      </c>
      <c r="AL207" s="7">
        <v>9569.0400000000009</v>
      </c>
      <c r="AM207" s="8">
        <v>0.92602657004830924</v>
      </c>
      <c r="AN207" s="9">
        <v>10358.32</v>
      </c>
      <c r="AO207" s="8">
        <v>1.0024077170816301</v>
      </c>
      <c r="AP207" s="9">
        <v>6988.68</v>
      </c>
      <c r="AQ207" s="8">
        <v>0.67631688963210701</v>
      </c>
      <c r="AR207" s="9">
        <v>11104.6</v>
      </c>
      <c r="AS207" s="8">
        <v>1.074627616747182</v>
      </c>
      <c r="AT207" s="9">
        <v>11024.77</v>
      </c>
      <c r="AU207" s="8">
        <v>1.0669022126223213</v>
      </c>
      <c r="AV207" s="9">
        <v>6841.89</v>
      </c>
      <c r="AW207" s="8">
        <v>0.66211155239687847</v>
      </c>
      <c r="AX207" s="9">
        <v>8029.16</v>
      </c>
      <c r="AY207" s="8">
        <v>0.77700746314876745</v>
      </c>
      <c r="AZ207" s="9">
        <v>7385.61</v>
      </c>
      <c r="BA207" s="8">
        <v>0.71472907376439976</v>
      </c>
      <c r="BB207" s="9">
        <v>9008.33</v>
      </c>
      <c r="BC207" s="8">
        <v>0.87176487210454601</v>
      </c>
      <c r="BD207" s="10"/>
      <c r="BE207" s="6"/>
      <c r="BF207" s="9">
        <v>1401.78</v>
      </c>
      <c r="BG207" s="9">
        <v>426.68</v>
      </c>
      <c r="BH207" s="9">
        <v>127.99</v>
      </c>
      <c r="BI207" s="9">
        <v>143.09</v>
      </c>
      <c r="BJ207" s="9">
        <v>145.69999999999999</v>
      </c>
      <c r="BK207" s="9">
        <v>139.44</v>
      </c>
      <c r="BL207" s="9">
        <v>168.09</v>
      </c>
      <c r="BM207" s="9">
        <v>250.79</v>
      </c>
      <c r="BN207" s="9">
        <v>151.04</v>
      </c>
      <c r="BO207" s="9">
        <v>4.32</v>
      </c>
      <c r="BP207" s="9">
        <v>27.98</v>
      </c>
      <c r="BQ207" s="9">
        <v>49.19</v>
      </c>
      <c r="BR207" s="9">
        <v>22.72</v>
      </c>
      <c r="BS207" s="9">
        <v>12.77</v>
      </c>
      <c r="BT207" s="9">
        <v>1.95</v>
      </c>
      <c r="BU207" s="9">
        <v>32.11</v>
      </c>
    </row>
    <row r="208" spans="1:73">
      <c r="A208" s="5" t="s">
        <v>245</v>
      </c>
      <c r="B208" s="7">
        <v>290191.08000000007</v>
      </c>
      <c r="C208" s="7">
        <v>16968</v>
      </c>
      <c r="D208" s="7">
        <v>16959.28</v>
      </c>
      <c r="E208" s="7">
        <v>16927.04</v>
      </c>
      <c r="F208" s="7">
        <v>16927.04</v>
      </c>
      <c r="G208" s="7">
        <v>16854.240000000002</v>
      </c>
      <c r="H208" s="7">
        <v>16927.04</v>
      </c>
      <c r="I208" s="7">
        <v>16927.04</v>
      </c>
      <c r="J208" s="7">
        <v>16927.04</v>
      </c>
      <c r="K208" s="7">
        <v>16927.04</v>
      </c>
      <c r="L208" s="7">
        <v>18357.04</v>
      </c>
      <c r="M208" s="7">
        <v>17070.04</v>
      </c>
      <c r="N208" s="7">
        <v>17070.04</v>
      </c>
      <c r="O208" s="7">
        <v>17070.04</v>
      </c>
      <c r="P208" s="7">
        <v>17070.04</v>
      </c>
      <c r="Q208" s="7">
        <v>17070.04</v>
      </c>
      <c r="R208" s="7">
        <v>17070.04</v>
      </c>
      <c r="S208" s="7">
        <v>17070.04</v>
      </c>
      <c r="T208" s="7">
        <v>257073.89</v>
      </c>
      <c r="U208" s="8">
        <v>0.88587798770382586</v>
      </c>
      <c r="V208" s="12">
        <v>1542</v>
      </c>
      <c r="W208" s="8">
        <v>9.0876944837340878E-2</v>
      </c>
      <c r="X208" s="7">
        <v>5123.18</v>
      </c>
      <c r="Y208" s="8">
        <v>0.30208711690590639</v>
      </c>
      <c r="Z208" s="7">
        <v>25563.33</v>
      </c>
      <c r="AA208" s="8">
        <v>1.5102067461292701</v>
      </c>
      <c r="AB208" s="7">
        <v>17379.13</v>
      </c>
      <c r="AC208" s="8">
        <v>1.0267081545267218</v>
      </c>
      <c r="AD208" s="7">
        <v>13989.56</v>
      </c>
      <c r="AE208" s="8">
        <v>0.83003208688140184</v>
      </c>
      <c r="AF208" s="7">
        <v>13689</v>
      </c>
      <c r="AG208" s="8">
        <v>0.80870607028753994</v>
      </c>
      <c r="AH208" s="7">
        <v>10323.56</v>
      </c>
      <c r="AI208" s="8">
        <v>0.60988572130744645</v>
      </c>
      <c r="AJ208" s="7">
        <v>19643.68</v>
      </c>
      <c r="AK208" s="8">
        <v>1.1604911431650187</v>
      </c>
      <c r="AL208" s="7">
        <v>14219.04</v>
      </c>
      <c r="AM208" s="8">
        <v>0.84001928275705617</v>
      </c>
      <c r="AN208" s="9">
        <v>18134.240000000002</v>
      </c>
      <c r="AO208" s="8">
        <v>0.98786296701428988</v>
      </c>
      <c r="AP208" s="9">
        <v>21459.360000000001</v>
      </c>
      <c r="AQ208" s="8">
        <v>1.2571358942334054</v>
      </c>
      <c r="AR208" s="9">
        <v>16580.900000000001</v>
      </c>
      <c r="AS208" s="8">
        <v>0.97134511694172954</v>
      </c>
      <c r="AT208" s="9">
        <v>14325.97</v>
      </c>
      <c r="AU208" s="8">
        <v>0.83924642238682501</v>
      </c>
      <c r="AV208" s="9">
        <v>18076.03</v>
      </c>
      <c r="AW208" s="8">
        <v>1.0589330780712873</v>
      </c>
      <c r="AX208" s="9">
        <v>12757</v>
      </c>
      <c r="AY208" s="8">
        <v>0.74733275376038955</v>
      </c>
      <c r="AZ208" s="9">
        <v>21390.13</v>
      </c>
      <c r="BA208" s="8">
        <v>1.2530802505442284</v>
      </c>
      <c r="BB208" s="9">
        <v>12877.78</v>
      </c>
      <c r="BC208" s="8">
        <v>0.75440830835780115</v>
      </c>
      <c r="BD208" s="10"/>
      <c r="BE208" s="6"/>
      <c r="BF208" s="9">
        <v>2293.58</v>
      </c>
      <c r="BG208" s="9">
        <v>849.5</v>
      </c>
      <c r="BH208" s="9">
        <v>232.85</v>
      </c>
      <c r="BI208" s="9">
        <v>207.95</v>
      </c>
      <c r="BJ208" s="9">
        <v>221.6</v>
      </c>
      <c r="BK208" s="9">
        <v>236.01</v>
      </c>
      <c r="BL208" s="9">
        <v>236.62</v>
      </c>
      <c r="BM208" s="9">
        <v>309.05</v>
      </c>
      <c r="BN208" s="9">
        <v>324.52999999999997</v>
      </c>
      <c r="BO208" s="9">
        <v>8.5500000000000007</v>
      </c>
      <c r="BP208" s="9">
        <v>117.44</v>
      </c>
      <c r="BQ208" s="9">
        <v>51.85</v>
      </c>
      <c r="BR208" s="9">
        <v>103.61</v>
      </c>
      <c r="BS208" s="9">
        <v>0.88</v>
      </c>
      <c r="BT208" s="9">
        <v>34.51</v>
      </c>
      <c r="BU208" s="9">
        <v>7.69</v>
      </c>
    </row>
    <row r="209" spans="1:73">
      <c r="A209" s="5" t="s">
        <v>246</v>
      </c>
      <c r="B209" s="7">
        <v>462552.27999999985</v>
      </c>
      <c r="C209" s="7">
        <v>16814</v>
      </c>
      <c r="D209" s="7">
        <v>16813.68</v>
      </c>
      <c r="E209" s="7">
        <v>16696.68</v>
      </c>
      <c r="F209" s="7">
        <v>16688.88</v>
      </c>
      <c r="G209" s="7">
        <v>16439.28</v>
      </c>
      <c r="H209" s="7">
        <v>16681.080000000002</v>
      </c>
      <c r="I209" s="7">
        <v>16688.88</v>
      </c>
      <c r="J209" s="7">
        <v>16688.88</v>
      </c>
      <c r="K209" s="7">
        <v>16688.88</v>
      </c>
      <c r="L209" s="7">
        <v>121062.76</v>
      </c>
      <c r="M209" s="7">
        <v>27327.040000000001</v>
      </c>
      <c r="N209" s="7">
        <v>27327.040000000001</v>
      </c>
      <c r="O209" s="7">
        <v>27327.040000000001</v>
      </c>
      <c r="P209" s="7">
        <v>27327.040000000001</v>
      </c>
      <c r="Q209" s="7">
        <v>27327.040000000001</v>
      </c>
      <c r="R209" s="7">
        <v>27327.040000000001</v>
      </c>
      <c r="S209" s="7">
        <v>27327.040000000001</v>
      </c>
      <c r="T209" s="7">
        <v>253149.56</v>
      </c>
      <c r="U209" s="8">
        <v>0.54728853568725266</v>
      </c>
      <c r="V209" s="11">
        <v>0</v>
      </c>
      <c r="W209" s="8">
        <v>0</v>
      </c>
      <c r="X209" s="7">
        <v>7394.4</v>
      </c>
      <c r="Y209" s="8">
        <v>0.43978474670625345</v>
      </c>
      <c r="Z209" s="7">
        <v>26167.96</v>
      </c>
      <c r="AA209" s="8">
        <v>1.5672552866797471</v>
      </c>
      <c r="AB209" s="7">
        <v>15309.32</v>
      </c>
      <c r="AC209" s="8">
        <v>0.91733657381442002</v>
      </c>
      <c r="AD209" s="7">
        <v>11310.11</v>
      </c>
      <c r="AE209" s="8">
        <v>0.68799302645857974</v>
      </c>
      <c r="AF209" s="7">
        <v>12863.32</v>
      </c>
      <c r="AG209" s="8">
        <v>0.77113232476554261</v>
      </c>
      <c r="AH209" s="7">
        <v>24640.49</v>
      </c>
      <c r="AI209" s="8">
        <v>1.4764615720168159</v>
      </c>
      <c r="AJ209" s="7">
        <v>19324.34</v>
      </c>
      <c r="AK209" s="8">
        <v>1.1579171280517326</v>
      </c>
      <c r="AL209" s="7">
        <v>12099.59</v>
      </c>
      <c r="AM209" s="8">
        <v>0.72500910786104278</v>
      </c>
      <c r="AN209" s="9">
        <v>17026.47</v>
      </c>
      <c r="AO209" s="8">
        <v>0.14064168039783664</v>
      </c>
      <c r="AP209" s="9">
        <v>11689.08</v>
      </c>
      <c r="AQ209" s="8">
        <v>0.42774775460496267</v>
      </c>
      <c r="AR209" s="9">
        <v>18197.71</v>
      </c>
      <c r="AS209" s="8">
        <v>0.66592320280571915</v>
      </c>
      <c r="AT209" s="9">
        <v>15308.07</v>
      </c>
      <c r="AU209" s="8">
        <v>0.56018031956626113</v>
      </c>
      <c r="AV209" s="9">
        <v>20027.18</v>
      </c>
      <c r="AW209" s="8">
        <v>0.73287044626860431</v>
      </c>
      <c r="AX209" s="9">
        <v>15005.9</v>
      </c>
      <c r="AY209" s="8">
        <v>0.54912277363373418</v>
      </c>
      <c r="AZ209" s="9">
        <v>13624.61</v>
      </c>
      <c r="BA209" s="8">
        <v>0.4985761355785332</v>
      </c>
      <c r="BB209" s="9">
        <v>13161.01</v>
      </c>
      <c r="BC209" s="8">
        <v>0.48161125390821691</v>
      </c>
      <c r="BD209" s="10"/>
      <c r="BE209" s="6"/>
      <c r="BF209" s="9">
        <v>8371.5499999999993</v>
      </c>
      <c r="BG209" s="9">
        <v>523.84</v>
      </c>
      <c r="BH209" s="9">
        <v>774.06</v>
      </c>
      <c r="BI209" s="9">
        <v>1107.68</v>
      </c>
      <c r="BJ209" s="9">
        <v>1239.1500000000001</v>
      </c>
      <c r="BK209" s="9">
        <v>1283.93</v>
      </c>
      <c r="BL209" s="9">
        <v>1416.68</v>
      </c>
      <c r="BM209" s="9">
        <v>2026.21</v>
      </c>
      <c r="BN209" s="9">
        <v>181.57</v>
      </c>
      <c r="BO209" s="9">
        <v>0</v>
      </c>
      <c r="BP209" s="9">
        <v>27.91</v>
      </c>
      <c r="BQ209" s="9">
        <v>36.409999999999997</v>
      </c>
      <c r="BR209" s="9">
        <v>51.39</v>
      </c>
      <c r="BS209" s="9">
        <v>44.21</v>
      </c>
      <c r="BT209" s="9">
        <v>13.4</v>
      </c>
      <c r="BU209" s="9">
        <v>8.25</v>
      </c>
    </row>
    <row r="210" spans="1:73">
      <c r="A210" s="5" t="s">
        <v>247</v>
      </c>
      <c r="B210" s="7">
        <v>177665.95999999993</v>
      </c>
      <c r="C210" s="7">
        <v>10240</v>
      </c>
      <c r="D210" s="7">
        <v>10240.36</v>
      </c>
      <c r="E210" s="7">
        <v>10229.959999999999</v>
      </c>
      <c r="F210" s="7">
        <v>10229.959999999999</v>
      </c>
      <c r="G210" s="7">
        <v>10209.16</v>
      </c>
      <c r="H210" s="7">
        <v>10229.959999999999</v>
      </c>
      <c r="I210" s="7">
        <v>10229.959999999999</v>
      </c>
      <c r="J210" s="7">
        <v>11776.96</v>
      </c>
      <c r="K210" s="7">
        <v>10671.96</v>
      </c>
      <c r="L210" s="7">
        <v>10450.959999999999</v>
      </c>
      <c r="M210" s="7">
        <v>10450.959999999999</v>
      </c>
      <c r="N210" s="7">
        <v>10450.959999999999</v>
      </c>
      <c r="O210" s="7">
        <v>10450.959999999999</v>
      </c>
      <c r="P210" s="7">
        <v>10450.959999999999</v>
      </c>
      <c r="Q210" s="7">
        <v>10450.959999999999</v>
      </c>
      <c r="R210" s="7">
        <v>10450.959999999999</v>
      </c>
      <c r="S210" s="7">
        <v>10450.959999999999</v>
      </c>
      <c r="T210" s="7">
        <v>158439.55999999997</v>
      </c>
      <c r="U210" s="8">
        <v>0.89178343448570585</v>
      </c>
      <c r="V210" s="12">
        <v>752</v>
      </c>
      <c r="W210" s="8">
        <v>7.3437500000000003E-2</v>
      </c>
      <c r="X210" s="7">
        <v>3367.34</v>
      </c>
      <c r="Y210" s="8">
        <v>0.32883023643700027</v>
      </c>
      <c r="Z210" s="7">
        <v>15940.08</v>
      </c>
      <c r="AA210" s="8">
        <v>1.5581761805520258</v>
      </c>
      <c r="AB210" s="7">
        <v>6313.84</v>
      </c>
      <c r="AC210" s="8">
        <v>0.61719107406089568</v>
      </c>
      <c r="AD210" s="7">
        <v>8957</v>
      </c>
      <c r="AE210" s="8">
        <v>0.87734936077013193</v>
      </c>
      <c r="AF210" s="7">
        <v>8234.2000000000007</v>
      </c>
      <c r="AG210" s="8">
        <v>0.80491028312916191</v>
      </c>
      <c r="AH210" s="7">
        <v>12357.28</v>
      </c>
      <c r="AI210" s="8">
        <v>1.2079499822091193</v>
      </c>
      <c r="AJ210" s="7">
        <v>9383.92</v>
      </c>
      <c r="AK210" s="8">
        <v>0.79680324973507599</v>
      </c>
      <c r="AL210" s="7">
        <v>10375.56</v>
      </c>
      <c r="AM210" s="8">
        <v>0.97222628270720657</v>
      </c>
      <c r="AN210" s="9">
        <v>8774.48</v>
      </c>
      <c r="AO210" s="8">
        <v>0.83958602846054342</v>
      </c>
      <c r="AP210" s="9">
        <v>17541.57</v>
      </c>
      <c r="AQ210" s="8">
        <v>1.678464944847172</v>
      </c>
      <c r="AR210" s="9">
        <v>11898.65</v>
      </c>
      <c r="AS210" s="8">
        <v>1.138522202745011</v>
      </c>
      <c r="AT210" s="9">
        <v>9026.86</v>
      </c>
      <c r="AU210" s="8">
        <v>0.86373500616211352</v>
      </c>
      <c r="AV210" s="9">
        <v>9612.2000000000007</v>
      </c>
      <c r="AW210" s="8">
        <v>0.91974325803562562</v>
      </c>
      <c r="AX210" s="9">
        <v>10558.08</v>
      </c>
      <c r="AY210" s="8">
        <v>1.0102497760971241</v>
      </c>
      <c r="AZ210" s="9">
        <v>8524.6</v>
      </c>
      <c r="BA210" s="8">
        <v>0.81567626323323417</v>
      </c>
      <c r="BB210" s="9">
        <v>6821.9</v>
      </c>
      <c r="BC210" s="8">
        <v>0.65275343126373087</v>
      </c>
      <c r="BD210" s="10"/>
      <c r="BE210" s="6"/>
      <c r="BF210" s="9">
        <v>1062.1100000000001</v>
      </c>
      <c r="BG210" s="9">
        <v>385.3</v>
      </c>
      <c r="BH210" s="9">
        <v>138.91</v>
      </c>
      <c r="BI210" s="9">
        <v>95.69</v>
      </c>
      <c r="BJ210" s="9">
        <v>92.42</v>
      </c>
      <c r="BK210" s="9">
        <v>96.66</v>
      </c>
      <c r="BL210" s="9">
        <v>104.95</v>
      </c>
      <c r="BM210" s="9">
        <v>148.18</v>
      </c>
      <c r="BN210" s="9">
        <v>302.98</v>
      </c>
      <c r="BO210" s="9">
        <v>100.5</v>
      </c>
      <c r="BP210" s="9">
        <v>88.7</v>
      </c>
      <c r="BQ210" s="9">
        <v>46.46</v>
      </c>
      <c r="BR210" s="9">
        <v>45.21</v>
      </c>
      <c r="BS210" s="9">
        <v>16.5</v>
      </c>
      <c r="BT210" s="9">
        <v>5.51</v>
      </c>
      <c r="BU210" s="9">
        <v>0.1</v>
      </c>
    </row>
    <row r="211" spans="1:73">
      <c r="A211" s="5" t="s">
        <v>248</v>
      </c>
      <c r="B211" s="7">
        <v>253186.16000000006</v>
      </c>
      <c r="C211" s="7">
        <v>14372</v>
      </c>
      <c r="D211" s="7">
        <v>14372.28</v>
      </c>
      <c r="E211" s="7">
        <v>14284.92</v>
      </c>
      <c r="F211" s="7">
        <v>14302.6</v>
      </c>
      <c r="G211" s="7">
        <v>14180.92</v>
      </c>
      <c r="H211" s="7">
        <v>14302.6</v>
      </c>
      <c r="I211" s="7">
        <v>14302.6</v>
      </c>
      <c r="J211" s="7">
        <v>14302.6</v>
      </c>
      <c r="K211" s="7">
        <v>14302.6</v>
      </c>
      <c r="L211" s="7">
        <v>20209.8</v>
      </c>
      <c r="M211" s="7">
        <v>14893.32</v>
      </c>
      <c r="N211" s="7">
        <v>14893.32</v>
      </c>
      <c r="O211" s="7">
        <v>14893.32</v>
      </c>
      <c r="P211" s="7">
        <v>14893.32</v>
      </c>
      <c r="Q211" s="7">
        <v>14893.32</v>
      </c>
      <c r="R211" s="7">
        <v>14893.32</v>
      </c>
      <c r="S211" s="7">
        <v>14893.32</v>
      </c>
      <c r="T211" s="7">
        <v>206638.2</v>
      </c>
      <c r="U211" s="8">
        <v>0.81615124618186063</v>
      </c>
      <c r="V211" s="11">
        <v>0</v>
      </c>
      <c r="W211" s="8">
        <v>0</v>
      </c>
      <c r="X211" s="7">
        <v>4145.96</v>
      </c>
      <c r="Y211" s="8">
        <v>0.28846919208364991</v>
      </c>
      <c r="Z211" s="7">
        <v>21594.560000000001</v>
      </c>
      <c r="AA211" s="8">
        <v>1.5117032507007391</v>
      </c>
      <c r="AB211" s="7">
        <v>8172.84</v>
      </c>
      <c r="AC211" s="8">
        <v>0.571423377567715</v>
      </c>
      <c r="AD211" s="7">
        <v>7359.04</v>
      </c>
      <c r="AE211" s="8">
        <v>0.51893953283707972</v>
      </c>
      <c r="AF211" s="7">
        <v>11388.52</v>
      </c>
      <c r="AG211" s="8">
        <v>0.7962552263224868</v>
      </c>
      <c r="AH211" s="7">
        <v>15342.6</v>
      </c>
      <c r="AI211" s="8">
        <v>1.0727140519905471</v>
      </c>
      <c r="AJ211" s="7">
        <v>14308.32</v>
      </c>
      <c r="AK211" s="8">
        <v>1.0003999272859481</v>
      </c>
      <c r="AL211" s="7">
        <v>13086.2</v>
      </c>
      <c r="AM211" s="8">
        <v>0.91495252611413314</v>
      </c>
      <c r="AN211" s="9">
        <v>14903.2</v>
      </c>
      <c r="AO211" s="8">
        <v>0.73742441785668345</v>
      </c>
      <c r="AP211" s="9">
        <v>16053.88</v>
      </c>
      <c r="AQ211" s="8">
        <v>1.0779248683302312</v>
      </c>
      <c r="AR211" s="9">
        <v>9971.2000000000007</v>
      </c>
      <c r="AS211" s="8">
        <v>0.66950820904942621</v>
      </c>
      <c r="AT211" s="9">
        <v>16991.52</v>
      </c>
      <c r="AU211" s="8">
        <v>1.1408819524457945</v>
      </c>
      <c r="AV211" s="9">
        <v>15750.07</v>
      </c>
      <c r="AW211" s="8">
        <v>1.0575257900857566</v>
      </c>
      <c r="AX211" s="9">
        <v>12972.13</v>
      </c>
      <c r="AY211" s="8">
        <v>0.871003241721792</v>
      </c>
      <c r="AZ211" s="9">
        <v>14037.4</v>
      </c>
      <c r="BA211" s="8">
        <v>0.94252993959708109</v>
      </c>
      <c r="BB211" s="9">
        <v>10560.76</v>
      </c>
      <c r="BC211" s="8">
        <v>0.70909374135518477</v>
      </c>
      <c r="BD211" s="10"/>
      <c r="BE211" s="6"/>
      <c r="BF211" s="9">
        <v>2950.57</v>
      </c>
      <c r="BG211" s="9">
        <v>939.41</v>
      </c>
      <c r="BH211" s="9">
        <v>292.08999999999997</v>
      </c>
      <c r="BI211" s="9">
        <v>296.94</v>
      </c>
      <c r="BJ211" s="9">
        <v>326.58999999999997</v>
      </c>
      <c r="BK211" s="9">
        <v>318.89</v>
      </c>
      <c r="BL211" s="9">
        <v>327.19</v>
      </c>
      <c r="BM211" s="9">
        <v>449.46</v>
      </c>
      <c r="BN211" s="9">
        <v>425.37</v>
      </c>
      <c r="BO211" s="9">
        <v>28.47</v>
      </c>
      <c r="BP211" s="9">
        <v>23.68</v>
      </c>
      <c r="BQ211" s="9">
        <v>33.729999999999997</v>
      </c>
      <c r="BR211" s="9">
        <v>118.5</v>
      </c>
      <c r="BS211" s="9">
        <v>104.53</v>
      </c>
      <c r="BT211" s="9">
        <v>96.36</v>
      </c>
      <c r="BU211" s="9">
        <v>20.100000000000001</v>
      </c>
    </row>
    <row r="212" spans="1:73">
      <c r="A212" s="5" t="s">
        <v>249</v>
      </c>
      <c r="B212" s="7">
        <v>133669.79999999999</v>
      </c>
      <c r="C212" s="7">
        <v>7666</v>
      </c>
      <c r="D212" s="7">
        <v>7665.84</v>
      </c>
      <c r="E212" s="7">
        <v>7651.28</v>
      </c>
      <c r="F212" s="7">
        <v>7651.28</v>
      </c>
      <c r="G212" s="7">
        <v>7622.16</v>
      </c>
      <c r="H212" s="7">
        <v>7651.28</v>
      </c>
      <c r="I212" s="7">
        <v>7651.28</v>
      </c>
      <c r="J212" s="7">
        <v>7651.28</v>
      </c>
      <c r="K212" s="7">
        <v>7651.28</v>
      </c>
      <c r="L212" s="7">
        <v>12180.48</v>
      </c>
      <c r="M212" s="7">
        <v>8104.2</v>
      </c>
      <c r="N212" s="7">
        <v>8104.2</v>
      </c>
      <c r="O212" s="7">
        <v>8104.2</v>
      </c>
      <c r="P212" s="7">
        <v>8104.2</v>
      </c>
      <c r="Q212" s="7">
        <v>8104.2</v>
      </c>
      <c r="R212" s="7">
        <v>4243.72</v>
      </c>
      <c r="S212" s="7">
        <v>7862.92</v>
      </c>
      <c r="T212" s="7">
        <v>115556.93000000001</v>
      </c>
      <c r="U212" s="8">
        <v>0.86449542080559716</v>
      </c>
      <c r="V212" s="11">
        <v>0</v>
      </c>
      <c r="W212" s="8">
        <v>0</v>
      </c>
      <c r="X212" s="7">
        <v>2361.3200000000002</v>
      </c>
      <c r="Y212" s="8">
        <v>0.30803147469814141</v>
      </c>
      <c r="Z212" s="7">
        <v>13282.36</v>
      </c>
      <c r="AA212" s="8">
        <v>1.735965746907707</v>
      </c>
      <c r="AB212" s="7">
        <v>3059.16</v>
      </c>
      <c r="AC212" s="8">
        <v>0.39982329753975804</v>
      </c>
      <c r="AD212" s="7">
        <v>5410.6</v>
      </c>
      <c r="AE212" s="8">
        <v>0.70985127575385465</v>
      </c>
      <c r="AF212" s="7">
        <v>6822.92</v>
      </c>
      <c r="AG212" s="8">
        <v>0.89173576185945358</v>
      </c>
      <c r="AH212" s="7">
        <v>8822.84</v>
      </c>
      <c r="AI212" s="8">
        <v>1.1531194780481175</v>
      </c>
      <c r="AJ212" s="7">
        <v>6731.04</v>
      </c>
      <c r="AK212" s="8">
        <v>0.87972731359981604</v>
      </c>
      <c r="AL212" s="7">
        <v>6791.04</v>
      </c>
      <c r="AM212" s="8">
        <v>0.88756913875848231</v>
      </c>
      <c r="AN212" s="9">
        <v>5166.72</v>
      </c>
      <c r="AO212" s="8">
        <v>0.42418032786885251</v>
      </c>
      <c r="AP212" s="9">
        <v>9331.64</v>
      </c>
      <c r="AQ212" s="8">
        <v>1.1514572690703586</v>
      </c>
      <c r="AR212" s="9">
        <v>9685.42</v>
      </c>
      <c r="AS212" s="8">
        <v>1.1951111769206091</v>
      </c>
      <c r="AT212" s="9">
        <v>9365.07</v>
      </c>
      <c r="AU212" s="8">
        <v>1.1555822906641</v>
      </c>
      <c r="AV212" s="9">
        <v>6725.19</v>
      </c>
      <c r="AW212" s="8">
        <v>0.82984008291996736</v>
      </c>
      <c r="AX212" s="9">
        <v>6927.38</v>
      </c>
      <c r="AY212" s="8">
        <v>0.85478887490437061</v>
      </c>
      <c r="AZ212" s="9">
        <v>9857.9500000000007</v>
      </c>
      <c r="BA212" s="8">
        <v>2.3229501475120884</v>
      </c>
      <c r="BB212" s="9">
        <v>5216.28</v>
      </c>
      <c r="BC212" s="8">
        <v>0.6634024001261617</v>
      </c>
      <c r="BD212" s="10"/>
      <c r="BE212" s="6"/>
      <c r="BF212" s="9">
        <v>1407.3400000000001</v>
      </c>
      <c r="BG212" s="9">
        <v>450.92</v>
      </c>
      <c r="BH212" s="9">
        <v>150.56</v>
      </c>
      <c r="BI212" s="9">
        <v>162.49</v>
      </c>
      <c r="BJ212" s="9">
        <v>160.65</v>
      </c>
      <c r="BK212" s="9">
        <v>150.19999999999999</v>
      </c>
      <c r="BL212" s="9">
        <v>124.66</v>
      </c>
      <c r="BM212" s="9">
        <v>207.86</v>
      </c>
      <c r="BN212" s="9">
        <v>165.22</v>
      </c>
      <c r="BO212" s="9">
        <v>20.87</v>
      </c>
      <c r="BP212" s="9">
        <v>20.64</v>
      </c>
      <c r="BQ212" s="9">
        <v>42</v>
      </c>
      <c r="BR212" s="9">
        <v>39.96</v>
      </c>
      <c r="BS212" s="9">
        <v>24.39</v>
      </c>
      <c r="BT212" s="9">
        <v>8.16</v>
      </c>
      <c r="BU212" s="9">
        <v>9.1999999999999993</v>
      </c>
    </row>
    <row r="213" spans="1:73">
      <c r="A213" s="5" t="s">
        <v>250</v>
      </c>
      <c r="B213" s="7">
        <v>32354.200000000008</v>
      </c>
      <c r="C213" s="7">
        <v>1903</v>
      </c>
      <c r="D213" s="7">
        <v>1903.2</v>
      </c>
      <c r="E213" s="7">
        <v>1903.2</v>
      </c>
      <c r="F213" s="7">
        <v>1903.2</v>
      </c>
      <c r="G213" s="7">
        <v>1903.2</v>
      </c>
      <c r="H213" s="7">
        <v>1903.2</v>
      </c>
      <c r="I213" s="7">
        <v>1903.2</v>
      </c>
      <c r="J213" s="7">
        <v>1903.2</v>
      </c>
      <c r="K213" s="7">
        <v>1903.2</v>
      </c>
      <c r="L213" s="7">
        <v>1903.2</v>
      </c>
      <c r="M213" s="7">
        <v>1903.2</v>
      </c>
      <c r="N213" s="7">
        <v>1903.2</v>
      </c>
      <c r="O213" s="7">
        <v>1903.2</v>
      </c>
      <c r="P213" s="7">
        <v>1903.2</v>
      </c>
      <c r="Q213" s="7">
        <v>1903.2</v>
      </c>
      <c r="R213" s="7">
        <v>1903.2</v>
      </c>
      <c r="S213" s="7">
        <v>1903.2</v>
      </c>
      <c r="T213" s="7">
        <v>30144.92</v>
      </c>
      <c r="U213" s="8">
        <v>0.93171582051171076</v>
      </c>
      <c r="V213" s="11">
        <v>0</v>
      </c>
      <c r="W213" s="8">
        <v>0</v>
      </c>
      <c r="X213" s="7">
        <v>975.6</v>
      </c>
      <c r="Y213" s="8">
        <v>0.51261034047919296</v>
      </c>
      <c r="Z213" s="7">
        <v>4062.16</v>
      </c>
      <c r="AA213" s="8">
        <v>2.1343841950399325</v>
      </c>
      <c r="AB213" s="7">
        <v>1304.1600000000001</v>
      </c>
      <c r="AC213" s="8">
        <v>0.68524590163934429</v>
      </c>
      <c r="AD213" s="7">
        <v>2666.56</v>
      </c>
      <c r="AE213" s="8">
        <v>1.4010928961748634</v>
      </c>
      <c r="AF213" s="7">
        <v>1162.72</v>
      </c>
      <c r="AG213" s="8">
        <v>0.61092896174863387</v>
      </c>
      <c r="AH213" s="7">
        <v>1704.56</v>
      </c>
      <c r="AI213" s="8">
        <v>0.89562841530054638</v>
      </c>
      <c r="AJ213" s="7">
        <v>681.72</v>
      </c>
      <c r="AK213" s="8">
        <v>0.3581967213114754</v>
      </c>
      <c r="AL213" s="7">
        <v>2185.56</v>
      </c>
      <c r="AM213" s="8">
        <v>1.1483606557377048</v>
      </c>
      <c r="AN213" s="9">
        <v>1042.43</v>
      </c>
      <c r="AO213" s="8">
        <v>0.54772488440521228</v>
      </c>
      <c r="AP213" s="9">
        <v>5090.45</v>
      </c>
      <c r="AQ213" s="8">
        <v>2.6746794871794872</v>
      </c>
      <c r="AR213" s="9">
        <v>1373.86</v>
      </c>
      <c r="AS213" s="8">
        <v>0.72186843211433371</v>
      </c>
      <c r="AT213" s="9">
        <v>1661.9</v>
      </c>
      <c r="AU213" s="8">
        <v>0.87321353509878108</v>
      </c>
      <c r="AV213" s="9">
        <v>1160.1199999999999</v>
      </c>
      <c r="AW213" s="8">
        <v>0.60956284153005458</v>
      </c>
      <c r="AX213" s="9">
        <v>1689.48</v>
      </c>
      <c r="AY213" s="8">
        <v>0.88770491803278684</v>
      </c>
      <c r="AZ213" s="9">
        <v>2218.84</v>
      </c>
      <c r="BA213" s="8">
        <v>1.1658469945355192</v>
      </c>
      <c r="BB213" s="9">
        <v>1164.8</v>
      </c>
      <c r="BC213" s="8">
        <v>0.61202185792349728</v>
      </c>
      <c r="BD213" s="10"/>
      <c r="BE213" s="6"/>
      <c r="BF213" s="9">
        <v>97.38</v>
      </c>
      <c r="BG213" s="9">
        <v>41.56</v>
      </c>
      <c r="BH213" s="9">
        <v>13.78</v>
      </c>
      <c r="BI213" s="9">
        <v>3.82</v>
      </c>
      <c r="BJ213" s="9">
        <v>4.7300000000000004</v>
      </c>
      <c r="BK213" s="9">
        <v>6.27</v>
      </c>
      <c r="BL213" s="9">
        <v>10.63</v>
      </c>
      <c r="BM213" s="9">
        <v>16.59</v>
      </c>
      <c r="BN213" s="9">
        <v>21.279999999999998</v>
      </c>
      <c r="BO213" s="9">
        <v>14.04</v>
      </c>
      <c r="BP213" s="9">
        <v>4.1900000000000004</v>
      </c>
      <c r="BQ213" s="9">
        <v>1.49</v>
      </c>
      <c r="BR213" s="9">
        <v>0</v>
      </c>
      <c r="BS213" s="9">
        <v>0</v>
      </c>
      <c r="BT213" s="9">
        <v>1.56</v>
      </c>
      <c r="BU213" s="9">
        <v>0</v>
      </c>
    </row>
    <row r="214" spans="1:73">
      <c r="A214" s="5" t="s">
        <v>251</v>
      </c>
      <c r="B214" s="7">
        <v>33150.240000000005</v>
      </c>
      <c r="C214" s="7">
        <v>1944</v>
      </c>
      <c r="D214" s="7">
        <v>1943.76</v>
      </c>
      <c r="E214" s="7">
        <v>1943.76</v>
      </c>
      <c r="F214" s="7">
        <v>1943.76</v>
      </c>
      <c r="G214" s="7">
        <v>1943.76</v>
      </c>
      <c r="H214" s="7">
        <v>1943.76</v>
      </c>
      <c r="I214" s="7">
        <v>1943.76</v>
      </c>
      <c r="J214" s="7">
        <v>1943.76</v>
      </c>
      <c r="K214" s="7">
        <v>1943.76</v>
      </c>
      <c r="L214" s="7">
        <v>1943.76</v>
      </c>
      <c r="M214" s="7">
        <v>2012.4</v>
      </c>
      <c r="N214" s="7">
        <v>1950</v>
      </c>
      <c r="O214" s="7">
        <v>1950</v>
      </c>
      <c r="P214" s="7">
        <v>1950</v>
      </c>
      <c r="Q214" s="7">
        <v>1950</v>
      </c>
      <c r="R214" s="7">
        <v>1950</v>
      </c>
      <c r="S214" s="7">
        <v>1950</v>
      </c>
      <c r="T214" s="7">
        <v>30226.560000000005</v>
      </c>
      <c r="U214" s="8">
        <v>0.91180516340153195</v>
      </c>
      <c r="V214" s="11">
        <v>0</v>
      </c>
      <c r="W214" s="8">
        <v>0</v>
      </c>
      <c r="X214" s="7">
        <v>0</v>
      </c>
      <c r="Y214" s="8">
        <v>0</v>
      </c>
      <c r="Z214" s="7">
        <v>3110.64</v>
      </c>
      <c r="AA214" s="8">
        <v>1.6003210272873194</v>
      </c>
      <c r="AB214" s="7">
        <v>834.08</v>
      </c>
      <c r="AC214" s="8">
        <v>0.42910647405029428</v>
      </c>
      <c r="AD214" s="7">
        <v>208.52</v>
      </c>
      <c r="AE214" s="8">
        <v>0.10727661851257357</v>
      </c>
      <c r="AF214" s="7">
        <v>3972.8</v>
      </c>
      <c r="AG214" s="8">
        <v>2.0438737292669877</v>
      </c>
      <c r="AH214" s="7">
        <v>213.72</v>
      </c>
      <c r="AI214" s="8">
        <v>0.10995184590690209</v>
      </c>
      <c r="AJ214" s="7">
        <v>485.68</v>
      </c>
      <c r="AK214" s="8">
        <v>0.24986623863028357</v>
      </c>
      <c r="AL214" s="7">
        <v>2216.2399999999998</v>
      </c>
      <c r="AM214" s="8">
        <v>1.1401819154628143</v>
      </c>
      <c r="AN214" s="9">
        <v>213.72</v>
      </c>
      <c r="AO214" s="8">
        <v>0.10995184590690209</v>
      </c>
      <c r="AP214" s="9">
        <v>5060.12</v>
      </c>
      <c r="AQ214" s="8">
        <v>2.514470284237726</v>
      </c>
      <c r="AR214" s="9">
        <v>694.2</v>
      </c>
      <c r="AS214" s="8">
        <v>0.35600000000000004</v>
      </c>
      <c r="AT214" s="9">
        <v>3499.08</v>
      </c>
      <c r="AU214" s="8">
        <v>1.7944</v>
      </c>
      <c r="AV214" s="9">
        <v>971.88</v>
      </c>
      <c r="AW214" s="8">
        <v>0.49840000000000001</v>
      </c>
      <c r="AX214" s="9">
        <v>1971.88</v>
      </c>
      <c r="AY214" s="8">
        <v>1.011220512820513</v>
      </c>
      <c r="AZ214" s="9">
        <v>1191.4000000000001</v>
      </c>
      <c r="BA214" s="8">
        <v>0.61097435897435903</v>
      </c>
      <c r="BB214" s="9">
        <v>5582.6</v>
      </c>
      <c r="BC214" s="8">
        <v>2.8628717948717952</v>
      </c>
      <c r="BD214" s="10"/>
      <c r="BE214" s="6"/>
      <c r="BF214" s="9">
        <v>466.9</v>
      </c>
      <c r="BG214" s="9">
        <v>195.04</v>
      </c>
      <c r="BH214" s="9">
        <v>51.55</v>
      </c>
      <c r="BI214" s="9">
        <v>40.64</v>
      </c>
      <c r="BJ214" s="9">
        <v>41.27</v>
      </c>
      <c r="BK214" s="9">
        <v>37.25</v>
      </c>
      <c r="BL214" s="9">
        <v>42.24</v>
      </c>
      <c r="BM214" s="9">
        <v>58.91</v>
      </c>
      <c r="BN214" s="9">
        <v>266.05</v>
      </c>
      <c r="BO214" s="9">
        <v>0</v>
      </c>
      <c r="BP214" s="9">
        <v>2.4300000000000002</v>
      </c>
      <c r="BQ214" s="9">
        <v>6.01</v>
      </c>
      <c r="BR214" s="9">
        <v>4.51</v>
      </c>
      <c r="BS214" s="9">
        <v>0</v>
      </c>
      <c r="BT214" s="9">
        <v>0</v>
      </c>
      <c r="BU214" s="9">
        <v>253.1</v>
      </c>
    </row>
    <row r="215" spans="1:73">
      <c r="A215" s="5" t="s">
        <v>252</v>
      </c>
      <c r="B215" s="7">
        <v>31337.400000000012</v>
      </c>
      <c r="C215" s="7">
        <v>1843</v>
      </c>
      <c r="D215" s="7">
        <v>1843.4</v>
      </c>
      <c r="E215" s="7">
        <v>1843.4</v>
      </c>
      <c r="F215" s="7">
        <v>1843.4</v>
      </c>
      <c r="G215" s="7">
        <v>1843.4</v>
      </c>
      <c r="H215" s="7">
        <v>1843.4</v>
      </c>
      <c r="I215" s="7">
        <v>1843.4</v>
      </c>
      <c r="J215" s="7">
        <v>1843.4</v>
      </c>
      <c r="K215" s="7">
        <v>1843.4</v>
      </c>
      <c r="L215" s="7">
        <v>1843.4</v>
      </c>
      <c r="M215" s="7">
        <v>1843.4</v>
      </c>
      <c r="N215" s="7">
        <v>1843.4</v>
      </c>
      <c r="O215" s="7">
        <v>1843.4</v>
      </c>
      <c r="P215" s="7">
        <v>1843.4</v>
      </c>
      <c r="Q215" s="7">
        <v>1843.4</v>
      </c>
      <c r="R215" s="7">
        <v>1843.4</v>
      </c>
      <c r="S215" s="7">
        <v>1843.4</v>
      </c>
      <c r="T215" s="7">
        <v>30859.4</v>
      </c>
      <c r="U215" s="8">
        <v>0.98474666053980198</v>
      </c>
      <c r="V215" s="11">
        <v>0</v>
      </c>
      <c r="W215" s="8">
        <v>0</v>
      </c>
      <c r="X215" s="7">
        <v>903.36</v>
      </c>
      <c r="Y215" s="8">
        <v>0.49005099273082348</v>
      </c>
      <c r="Z215" s="7">
        <v>1799.6</v>
      </c>
      <c r="AA215" s="8">
        <v>0.97623955733969825</v>
      </c>
      <c r="AB215" s="7">
        <v>2122.64</v>
      </c>
      <c r="AC215" s="8">
        <v>1.1514809590973201</v>
      </c>
      <c r="AD215" s="7">
        <v>690.04</v>
      </c>
      <c r="AE215" s="8">
        <v>0.37433004231311701</v>
      </c>
      <c r="AF215" s="7">
        <v>1523.6</v>
      </c>
      <c r="AG215" s="8">
        <v>0.82651622002820868</v>
      </c>
      <c r="AH215" s="7">
        <v>676</v>
      </c>
      <c r="AI215" s="8">
        <v>0.36671368124118475</v>
      </c>
      <c r="AJ215" s="7">
        <v>1055.5999999999999</v>
      </c>
      <c r="AK215" s="8">
        <v>0.57263751763046533</v>
      </c>
      <c r="AL215" s="7">
        <v>3447.18</v>
      </c>
      <c r="AM215" s="8">
        <v>1.8700119344689159</v>
      </c>
      <c r="AN215" s="9">
        <v>426.92</v>
      </c>
      <c r="AO215" s="8">
        <v>0.23159379407616359</v>
      </c>
      <c r="AP215" s="9">
        <v>817.96</v>
      </c>
      <c r="AQ215" s="8">
        <v>0.44372355430183358</v>
      </c>
      <c r="AR215" s="9">
        <v>9375.27</v>
      </c>
      <c r="AS215" s="8">
        <v>5.0858576543343821</v>
      </c>
      <c r="AT215" s="9">
        <v>1525.1</v>
      </c>
      <c r="AU215" s="8">
        <v>0.82732993381794506</v>
      </c>
      <c r="AV215" s="9">
        <v>1514.76</v>
      </c>
      <c r="AW215" s="8">
        <v>0.8217207334273624</v>
      </c>
      <c r="AX215" s="9">
        <v>1848.97</v>
      </c>
      <c r="AY215" s="8">
        <v>1.003021590539221</v>
      </c>
      <c r="AZ215" s="9">
        <v>1356.31</v>
      </c>
      <c r="BA215" s="8">
        <v>0.73576543343821188</v>
      </c>
      <c r="BB215" s="9">
        <v>1776.09</v>
      </c>
      <c r="BC215" s="8">
        <v>0.96348594987523051</v>
      </c>
      <c r="BD215" s="10"/>
      <c r="BE215" s="6"/>
      <c r="BF215" s="9">
        <v>244.48</v>
      </c>
      <c r="BG215" s="9">
        <v>142.94</v>
      </c>
      <c r="BH215" s="9">
        <v>45.23</v>
      </c>
      <c r="BI215" s="9">
        <v>46.97</v>
      </c>
      <c r="BJ215" s="9">
        <v>5.35</v>
      </c>
      <c r="BK215" s="9">
        <v>1.72</v>
      </c>
      <c r="BL215" s="9">
        <v>0.75</v>
      </c>
      <c r="BM215" s="9">
        <v>1.52</v>
      </c>
      <c r="BN215" s="9">
        <v>244.48000000000002</v>
      </c>
      <c r="BO215" s="9">
        <v>0</v>
      </c>
      <c r="BP215" s="9">
        <v>72.38</v>
      </c>
      <c r="BQ215" s="9">
        <v>147.97</v>
      </c>
      <c r="BR215" s="9">
        <v>18.71</v>
      </c>
      <c r="BS215" s="9">
        <v>2.58</v>
      </c>
      <c r="BT215" s="9">
        <v>0.75</v>
      </c>
      <c r="BU215" s="9">
        <v>2.09</v>
      </c>
    </row>
    <row r="216" spans="1:73">
      <c r="A216" s="5" t="s">
        <v>40</v>
      </c>
      <c r="B216" s="7">
        <v>33468.520000000004</v>
      </c>
      <c r="C216" s="7">
        <v>1969</v>
      </c>
      <c r="D216" s="7">
        <v>1968.72</v>
      </c>
      <c r="E216" s="7">
        <v>1968.72</v>
      </c>
      <c r="F216" s="7">
        <v>1968.72</v>
      </c>
      <c r="G216" s="7">
        <v>1968.72</v>
      </c>
      <c r="H216" s="7">
        <v>1968.72</v>
      </c>
      <c r="I216" s="7">
        <v>1968.72</v>
      </c>
      <c r="J216" s="7">
        <v>1968.72</v>
      </c>
      <c r="K216" s="7">
        <v>1968.72</v>
      </c>
      <c r="L216" s="7">
        <v>1968.72</v>
      </c>
      <c r="M216" s="7">
        <v>1968.72</v>
      </c>
      <c r="N216" s="7">
        <v>1968.72</v>
      </c>
      <c r="O216" s="7">
        <v>1968.72</v>
      </c>
      <c r="P216" s="7">
        <v>1968.72</v>
      </c>
      <c r="Q216" s="7">
        <v>1968.72</v>
      </c>
      <c r="R216" s="7">
        <v>1968.72</v>
      </c>
      <c r="S216" s="7">
        <v>1968.72</v>
      </c>
      <c r="T216" s="7">
        <v>28258.560000000005</v>
      </c>
      <c r="U216" s="8">
        <v>0.8443325250115632</v>
      </c>
      <c r="V216" s="12">
        <v>489</v>
      </c>
      <c r="W216" s="8">
        <v>0.24834941594718132</v>
      </c>
      <c r="X216" s="7">
        <v>660.92</v>
      </c>
      <c r="Y216" s="8">
        <v>0.33571051241415739</v>
      </c>
      <c r="Z216" s="7">
        <v>2814.76</v>
      </c>
      <c r="AA216" s="8">
        <v>1.4297411516111993</v>
      </c>
      <c r="AB216" s="7">
        <v>709.8</v>
      </c>
      <c r="AC216" s="8">
        <v>0.36053882725832009</v>
      </c>
      <c r="AD216" s="7">
        <v>3276.52</v>
      </c>
      <c r="AE216" s="8">
        <v>1.6642894875858425</v>
      </c>
      <c r="AF216" s="7">
        <v>2116.92</v>
      </c>
      <c r="AG216" s="8">
        <v>1.0752773375594296</v>
      </c>
      <c r="AH216" s="7">
        <v>1457.04</v>
      </c>
      <c r="AI216" s="8">
        <v>0.74009508716323291</v>
      </c>
      <c r="AJ216" s="7">
        <v>1899.04</v>
      </c>
      <c r="AK216" s="8">
        <v>0.96460644479661906</v>
      </c>
      <c r="AL216" s="7">
        <v>1678.04</v>
      </c>
      <c r="AM216" s="8">
        <v>0.85235076597992598</v>
      </c>
      <c r="AN216" s="9">
        <v>1408.16</v>
      </c>
      <c r="AO216" s="8">
        <v>0.71526677231907032</v>
      </c>
      <c r="AP216" s="9">
        <v>1728.48</v>
      </c>
      <c r="AQ216" s="8">
        <v>0.87797147385103014</v>
      </c>
      <c r="AR216" s="9">
        <v>1897.48</v>
      </c>
      <c r="AS216" s="8">
        <v>0.96381405176967772</v>
      </c>
      <c r="AT216" s="9">
        <v>1678.04</v>
      </c>
      <c r="AU216" s="8">
        <v>0.85235076597992598</v>
      </c>
      <c r="AV216" s="9">
        <v>1678.04</v>
      </c>
      <c r="AW216" s="8">
        <v>0.85235076597992598</v>
      </c>
      <c r="AX216" s="9">
        <v>1678.04</v>
      </c>
      <c r="AY216" s="8">
        <v>0.85235076597992598</v>
      </c>
      <c r="AZ216" s="9">
        <v>1678.04</v>
      </c>
      <c r="BA216" s="8">
        <v>0.85235076597992598</v>
      </c>
      <c r="BB216" s="9">
        <v>1410.24</v>
      </c>
      <c r="BC216" s="8">
        <v>0.71632329635499203</v>
      </c>
      <c r="BD216" s="10"/>
      <c r="BE216" s="6"/>
      <c r="BF216" s="9">
        <v>294.40000000000003</v>
      </c>
      <c r="BG216" s="9">
        <v>102.18</v>
      </c>
      <c r="BH216" s="9">
        <v>23.98</v>
      </c>
      <c r="BI216" s="9">
        <v>26.67</v>
      </c>
      <c r="BJ216" s="9">
        <v>28.93</v>
      </c>
      <c r="BK216" s="9">
        <v>30.37</v>
      </c>
      <c r="BL216" s="9">
        <v>33.89</v>
      </c>
      <c r="BM216" s="9">
        <v>48.38</v>
      </c>
      <c r="BN216" s="9">
        <v>1.0900000000000001</v>
      </c>
      <c r="BO216" s="9">
        <v>0</v>
      </c>
      <c r="BP216" s="9">
        <v>0</v>
      </c>
      <c r="BQ216" s="9">
        <v>1.0900000000000001</v>
      </c>
      <c r="BR216" s="9">
        <v>0</v>
      </c>
      <c r="BS216" s="9">
        <v>0</v>
      </c>
      <c r="BT216" s="9">
        <v>0</v>
      </c>
      <c r="BU216" s="9">
        <v>0</v>
      </c>
    </row>
    <row r="217" spans="1:73">
      <c r="A217" s="5" t="s">
        <v>41</v>
      </c>
      <c r="B217" s="7">
        <v>31550.080000000013</v>
      </c>
      <c r="C217" s="7">
        <v>1856</v>
      </c>
      <c r="D217" s="7">
        <v>1855.88</v>
      </c>
      <c r="E217" s="7">
        <v>1855.88</v>
      </c>
      <c r="F217" s="7">
        <v>1855.88</v>
      </c>
      <c r="G217" s="7">
        <v>1855.88</v>
      </c>
      <c r="H217" s="7">
        <v>1855.88</v>
      </c>
      <c r="I217" s="7">
        <v>1855.88</v>
      </c>
      <c r="J217" s="7">
        <v>1855.88</v>
      </c>
      <c r="K217" s="7">
        <v>1855.88</v>
      </c>
      <c r="L217" s="7">
        <v>1855.88</v>
      </c>
      <c r="M217" s="7">
        <v>1855.88</v>
      </c>
      <c r="N217" s="7">
        <v>1855.88</v>
      </c>
      <c r="O217" s="7">
        <v>1855.88</v>
      </c>
      <c r="P217" s="7">
        <v>1855.88</v>
      </c>
      <c r="Q217" s="7">
        <v>1855.88</v>
      </c>
      <c r="R217" s="7">
        <v>1855.88</v>
      </c>
      <c r="S217" s="7">
        <v>1855.88</v>
      </c>
      <c r="T217" s="7">
        <v>26477.360000000008</v>
      </c>
      <c r="U217" s="8">
        <v>0.83921688946589035</v>
      </c>
      <c r="V217" s="11">
        <v>0</v>
      </c>
      <c r="W217" s="8">
        <v>0</v>
      </c>
      <c r="X217" s="7">
        <v>484.64</v>
      </c>
      <c r="Y217" s="8">
        <v>0.26113757355001399</v>
      </c>
      <c r="Z217" s="7">
        <v>2312.44</v>
      </c>
      <c r="AA217" s="8">
        <v>1.2460072849537684</v>
      </c>
      <c r="AB217" s="7">
        <v>484.64</v>
      </c>
      <c r="AC217" s="8">
        <v>0.26113757355001399</v>
      </c>
      <c r="AD217" s="7">
        <v>3123.64</v>
      </c>
      <c r="AE217" s="8">
        <v>1.6831045110675258</v>
      </c>
      <c r="AF217" s="7">
        <v>1778.4</v>
      </c>
      <c r="AG217" s="8">
        <v>0.95825161109554491</v>
      </c>
      <c r="AH217" s="7">
        <v>969.28</v>
      </c>
      <c r="AI217" s="8">
        <v>0.52227514710002798</v>
      </c>
      <c r="AJ217" s="7">
        <v>1413.88</v>
      </c>
      <c r="AK217" s="8">
        <v>0.76183804987391424</v>
      </c>
      <c r="AL217" s="7">
        <v>963.04</v>
      </c>
      <c r="AM217" s="8">
        <v>0.51891286074530674</v>
      </c>
      <c r="AN217" s="9">
        <v>1701.44</v>
      </c>
      <c r="AO217" s="8">
        <v>0.91678341272065</v>
      </c>
      <c r="AP217" s="9">
        <v>4975.3599999999997</v>
      </c>
      <c r="AQ217" s="8">
        <v>2.6808629868310447</v>
      </c>
      <c r="AR217" s="9">
        <v>1451.32</v>
      </c>
      <c r="AS217" s="8">
        <v>0.78201176800224148</v>
      </c>
      <c r="AT217" s="9">
        <v>1331.2</v>
      </c>
      <c r="AU217" s="8">
        <v>0.71728775567385816</v>
      </c>
      <c r="AV217" s="9">
        <v>941.72</v>
      </c>
      <c r="AW217" s="8">
        <v>0.50742504903334262</v>
      </c>
      <c r="AX217" s="9">
        <v>2896.4</v>
      </c>
      <c r="AY217" s="8">
        <v>1.5606612496497618</v>
      </c>
      <c r="AZ217" s="9">
        <v>1375.4</v>
      </c>
      <c r="BA217" s="8">
        <v>0.74110395068646684</v>
      </c>
      <c r="BB217" s="9">
        <v>274.56</v>
      </c>
      <c r="BC217" s="8">
        <v>0.14794059960773326</v>
      </c>
      <c r="BD217" s="10"/>
      <c r="BE217" s="6"/>
      <c r="BF217" s="9">
        <v>293.55999999999995</v>
      </c>
      <c r="BG217" s="9">
        <v>139.28</v>
      </c>
      <c r="BH217" s="9">
        <v>31.83</v>
      </c>
      <c r="BI217" s="9">
        <v>17.66</v>
      </c>
      <c r="BJ217" s="9">
        <v>19.98</v>
      </c>
      <c r="BK217" s="9">
        <v>23.18</v>
      </c>
      <c r="BL217" s="9">
        <v>28.22</v>
      </c>
      <c r="BM217" s="9">
        <v>33.409999999999997</v>
      </c>
      <c r="BN217" s="9">
        <v>32.85</v>
      </c>
      <c r="BO217" s="9">
        <v>26.52</v>
      </c>
      <c r="BP217" s="9">
        <v>2.25</v>
      </c>
      <c r="BQ217" s="9">
        <v>0</v>
      </c>
      <c r="BR217" s="9">
        <v>0</v>
      </c>
      <c r="BS217" s="9">
        <v>0</v>
      </c>
      <c r="BT217" s="9">
        <v>4.08</v>
      </c>
      <c r="BU217" s="9">
        <v>0</v>
      </c>
    </row>
    <row r="218" spans="1:73">
      <c r="A218" s="5" t="s">
        <v>253</v>
      </c>
      <c r="B218" s="7">
        <v>0</v>
      </c>
      <c r="C218" s="13">
        <v>1817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-305.24</v>
      </c>
      <c r="K218" s="7">
        <v>-1511.64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8">
        <v>0</v>
      </c>
      <c r="V218" s="11">
        <v>0</v>
      </c>
      <c r="W218" s="8">
        <v>0</v>
      </c>
      <c r="X218" s="7">
        <v>0</v>
      </c>
      <c r="Y218" s="8">
        <v>0</v>
      </c>
      <c r="Z218" s="7">
        <v>0</v>
      </c>
      <c r="AA218" s="8">
        <v>0</v>
      </c>
      <c r="AB218" s="7">
        <v>0</v>
      </c>
      <c r="AC218" s="8">
        <v>0</v>
      </c>
      <c r="AD218" s="7">
        <v>0</v>
      </c>
      <c r="AE218" s="8">
        <v>0</v>
      </c>
      <c r="AF218" s="7">
        <v>0</v>
      </c>
      <c r="AG218" s="8">
        <v>0</v>
      </c>
      <c r="AH218" s="7">
        <v>0</v>
      </c>
      <c r="AI218" s="8">
        <v>0</v>
      </c>
      <c r="AJ218" s="7">
        <v>0</v>
      </c>
      <c r="AK218" s="8">
        <v>0</v>
      </c>
      <c r="AL218" s="7">
        <v>0</v>
      </c>
      <c r="AM218" s="8">
        <v>0</v>
      </c>
      <c r="AN218" s="9">
        <v>0</v>
      </c>
      <c r="AO218" s="8">
        <v>0</v>
      </c>
      <c r="AP218" s="7">
        <v>0</v>
      </c>
      <c r="AQ218" s="8">
        <v>0</v>
      </c>
      <c r="AR218" s="9">
        <v>0</v>
      </c>
      <c r="AS218" s="8">
        <v>0</v>
      </c>
      <c r="AT218" s="9">
        <v>0</v>
      </c>
      <c r="AU218" s="8">
        <v>0</v>
      </c>
      <c r="AV218" s="7">
        <v>0</v>
      </c>
      <c r="AW218" s="8">
        <v>0</v>
      </c>
      <c r="AX218" s="7">
        <v>0</v>
      </c>
      <c r="AY218" s="8">
        <v>0</v>
      </c>
      <c r="AZ218" s="7">
        <v>0</v>
      </c>
      <c r="BA218" s="8">
        <v>0</v>
      </c>
      <c r="BB218" s="7">
        <v>0</v>
      </c>
      <c r="BC218" s="8">
        <v>0</v>
      </c>
      <c r="BD218" s="10"/>
      <c r="BE218" s="6"/>
      <c r="BF218" s="9">
        <v>0</v>
      </c>
      <c r="BG218" s="9">
        <v>0</v>
      </c>
      <c r="BH218" s="9">
        <v>0</v>
      </c>
      <c r="BI218" s="9">
        <v>0</v>
      </c>
      <c r="BJ218" s="7">
        <v>0</v>
      </c>
      <c r="BK218" s="7">
        <v>0</v>
      </c>
      <c r="BL218" s="7">
        <v>0</v>
      </c>
      <c r="BM218" s="7">
        <v>0</v>
      </c>
      <c r="BN218" s="9">
        <v>0</v>
      </c>
      <c r="BO218" s="9">
        <v>0</v>
      </c>
      <c r="BP218" s="9">
        <v>0</v>
      </c>
      <c r="BQ218" s="9">
        <v>0</v>
      </c>
      <c r="BR218" s="7">
        <v>0</v>
      </c>
      <c r="BS218" s="7">
        <v>0</v>
      </c>
      <c r="BT218" s="7">
        <v>0</v>
      </c>
      <c r="BU218" s="7">
        <v>0</v>
      </c>
    </row>
    <row r="219" spans="1:73">
      <c r="A219" s="5" t="s">
        <v>42</v>
      </c>
      <c r="B219" s="7">
        <v>34060.920000000006</v>
      </c>
      <c r="C219" s="7">
        <v>2005</v>
      </c>
      <c r="D219" s="7">
        <v>2004.6</v>
      </c>
      <c r="E219" s="7">
        <v>2003.56</v>
      </c>
      <c r="F219" s="7">
        <v>2003.56</v>
      </c>
      <c r="G219" s="7">
        <v>2001.48</v>
      </c>
      <c r="H219" s="7">
        <v>2003.56</v>
      </c>
      <c r="I219" s="7">
        <v>2003.56</v>
      </c>
      <c r="J219" s="7">
        <v>2003.56</v>
      </c>
      <c r="K219" s="7">
        <v>2003.56</v>
      </c>
      <c r="L219" s="7">
        <v>2003.56</v>
      </c>
      <c r="M219" s="7">
        <v>2003.56</v>
      </c>
      <c r="N219" s="7">
        <v>2003.56</v>
      </c>
      <c r="O219" s="7">
        <v>2003.56</v>
      </c>
      <c r="P219" s="7">
        <v>2003.56</v>
      </c>
      <c r="Q219" s="7">
        <v>2003.56</v>
      </c>
      <c r="R219" s="7">
        <v>2003.56</v>
      </c>
      <c r="S219" s="7">
        <v>2003.56</v>
      </c>
      <c r="T219" s="7">
        <v>23865.4</v>
      </c>
      <c r="U219" s="8">
        <v>0.70066809704494171</v>
      </c>
      <c r="V219" s="11">
        <v>0</v>
      </c>
      <c r="W219" s="8">
        <v>0</v>
      </c>
      <c r="X219" s="7">
        <v>0</v>
      </c>
      <c r="Y219" s="8">
        <v>0</v>
      </c>
      <c r="Z219" s="7">
        <v>2165.2800000000002</v>
      </c>
      <c r="AA219" s="8">
        <v>1.0807163249416041</v>
      </c>
      <c r="AB219" s="7">
        <v>217.88</v>
      </c>
      <c r="AC219" s="8">
        <v>0.1087464313521931</v>
      </c>
      <c r="AD219" s="7">
        <v>216.84</v>
      </c>
      <c r="AE219" s="8">
        <v>0.1083398285268901</v>
      </c>
      <c r="AF219" s="7">
        <v>218.92</v>
      </c>
      <c r="AG219" s="8">
        <v>0.10926550739683363</v>
      </c>
      <c r="AH219" s="7">
        <v>218.92</v>
      </c>
      <c r="AI219" s="8">
        <v>0.10926550739683363</v>
      </c>
      <c r="AJ219" s="7">
        <v>776.36</v>
      </c>
      <c r="AK219" s="8">
        <v>0.38749026732416303</v>
      </c>
      <c r="AL219" s="7">
        <v>3076.44</v>
      </c>
      <c r="AM219" s="8">
        <v>1.5354868334364831</v>
      </c>
      <c r="AN219" s="9">
        <v>1117.6400000000001</v>
      </c>
      <c r="AO219" s="8">
        <v>0.55782706781928171</v>
      </c>
      <c r="AP219" s="9">
        <v>2498.6</v>
      </c>
      <c r="AQ219" s="8">
        <v>1.247080197248897</v>
      </c>
      <c r="AR219" s="9">
        <v>2461.3200000000002</v>
      </c>
      <c r="AS219" s="8">
        <v>1.2284733174948592</v>
      </c>
      <c r="AT219" s="9">
        <v>2389.48</v>
      </c>
      <c r="AU219" s="8">
        <v>1.1926171414881512</v>
      </c>
      <c r="AV219" s="9">
        <v>1777.4</v>
      </c>
      <c r="AW219" s="8">
        <v>0.88712092475393811</v>
      </c>
      <c r="AX219" s="9">
        <v>1347.32</v>
      </c>
      <c r="AY219" s="8">
        <v>0.67246301583181933</v>
      </c>
      <c r="AZ219" s="9">
        <v>805.48</v>
      </c>
      <c r="BA219" s="8">
        <v>0.40202439657409811</v>
      </c>
      <c r="BB219" s="9">
        <v>4577.5200000000004</v>
      </c>
      <c r="BC219" s="8">
        <v>2.2846932460220808</v>
      </c>
      <c r="BD219" s="10"/>
      <c r="BE219" s="6"/>
      <c r="BF219" s="9">
        <v>973.43999999999994</v>
      </c>
      <c r="BG219" s="9">
        <v>402.02</v>
      </c>
      <c r="BH219" s="9">
        <v>90.7</v>
      </c>
      <c r="BI219" s="9">
        <v>90.97</v>
      </c>
      <c r="BJ219" s="9">
        <v>86.34</v>
      </c>
      <c r="BK219" s="9">
        <v>85.55</v>
      </c>
      <c r="BL219" s="9">
        <v>90.22</v>
      </c>
      <c r="BM219" s="9">
        <v>127.64</v>
      </c>
      <c r="BN219" s="9">
        <v>312.25</v>
      </c>
      <c r="BO219" s="9">
        <v>0</v>
      </c>
      <c r="BP219" s="9">
        <v>0</v>
      </c>
      <c r="BQ219" s="9">
        <v>5.13</v>
      </c>
      <c r="BR219" s="9">
        <v>0</v>
      </c>
      <c r="BS219" s="9">
        <v>20.239999999999998</v>
      </c>
      <c r="BT219" s="9">
        <v>20.239999999999998</v>
      </c>
      <c r="BU219" s="9">
        <v>266.64</v>
      </c>
    </row>
    <row r="220" spans="1:73">
      <c r="A220" s="5" t="s">
        <v>254</v>
      </c>
      <c r="B220" s="7">
        <v>0</v>
      </c>
      <c r="C220" s="7">
        <v>2272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-583.96</v>
      </c>
      <c r="K220" s="7">
        <v>-1687.92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251.16</v>
      </c>
      <c r="U220" s="8">
        <v>0</v>
      </c>
      <c r="V220" s="11">
        <v>0</v>
      </c>
      <c r="W220" s="8">
        <v>0</v>
      </c>
      <c r="X220" s="7">
        <v>251.16</v>
      </c>
      <c r="Y220" s="8">
        <v>0</v>
      </c>
      <c r="Z220" s="7">
        <v>0</v>
      </c>
      <c r="AA220" s="8">
        <v>0</v>
      </c>
      <c r="AB220" s="7">
        <v>0</v>
      </c>
      <c r="AC220" s="8">
        <v>0</v>
      </c>
      <c r="AD220" s="7">
        <v>0</v>
      </c>
      <c r="AE220" s="8">
        <v>0</v>
      </c>
      <c r="AF220" s="7">
        <v>0</v>
      </c>
      <c r="AG220" s="8">
        <v>0</v>
      </c>
      <c r="AH220" s="7">
        <v>0</v>
      </c>
      <c r="AI220" s="8">
        <v>0</v>
      </c>
      <c r="AJ220" s="7">
        <v>0</v>
      </c>
      <c r="AK220" s="8">
        <v>0</v>
      </c>
      <c r="AL220" s="7">
        <v>0</v>
      </c>
      <c r="AM220" s="8">
        <v>0</v>
      </c>
      <c r="AN220" s="9">
        <v>0</v>
      </c>
      <c r="AO220" s="8">
        <v>0</v>
      </c>
      <c r="AP220" s="9">
        <v>0</v>
      </c>
      <c r="AQ220" s="8">
        <v>0</v>
      </c>
      <c r="AR220" s="9">
        <v>0</v>
      </c>
      <c r="AS220" s="8">
        <v>0</v>
      </c>
      <c r="AT220" s="9">
        <v>0</v>
      </c>
      <c r="AU220" s="8">
        <v>0</v>
      </c>
      <c r="AV220" s="9">
        <v>0</v>
      </c>
      <c r="AW220" s="8">
        <v>0</v>
      </c>
      <c r="AX220" s="9">
        <v>0</v>
      </c>
      <c r="AY220" s="8">
        <v>0</v>
      </c>
      <c r="AZ220" s="9">
        <v>0</v>
      </c>
      <c r="BA220" s="8">
        <v>0</v>
      </c>
      <c r="BB220" s="9">
        <v>0</v>
      </c>
      <c r="BC220" s="8">
        <v>0</v>
      </c>
      <c r="BD220" s="10"/>
      <c r="BE220" s="6"/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</row>
    <row r="221" spans="1:73">
      <c r="A221" s="5" t="s">
        <v>255</v>
      </c>
      <c r="B221" s="7">
        <v>32231.119999999988</v>
      </c>
      <c r="C221" s="7">
        <v>1899</v>
      </c>
      <c r="D221" s="7">
        <v>1898.52</v>
      </c>
      <c r="E221" s="7">
        <v>1895.92</v>
      </c>
      <c r="F221" s="7">
        <v>1895.92</v>
      </c>
      <c r="G221" s="7">
        <v>1890.72</v>
      </c>
      <c r="H221" s="7">
        <v>1895.92</v>
      </c>
      <c r="I221" s="7">
        <v>1895.92</v>
      </c>
      <c r="J221" s="7">
        <v>1895.92</v>
      </c>
      <c r="K221" s="7">
        <v>1895.92</v>
      </c>
      <c r="L221" s="7">
        <v>1895.92</v>
      </c>
      <c r="M221" s="7">
        <v>1895.92</v>
      </c>
      <c r="N221" s="7">
        <v>1895.92</v>
      </c>
      <c r="O221" s="7">
        <v>1895.92</v>
      </c>
      <c r="P221" s="7">
        <v>1895.92</v>
      </c>
      <c r="Q221" s="7">
        <v>1895.92</v>
      </c>
      <c r="R221" s="7">
        <v>1895.92</v>
      </c>
      <c r="S221" s="7">
        <v>1895.92</v>
      </c>
      <c r="T221" s="7">
        <v>7382.44</v>
      </c>
      <c r="U221" s="8">
        <v>0.22904695834336511</v>
      </c>
      <c r="V221" s="11">
        <v>0</v>
      </c>
      <c r="W221" s="8">
        <v>0</v>
      </c>
      <c r="X221" s="7">
        <v>212.68</v>
      </c>
      <c r="Y221" s="8">
        <v>0.11202410298548343</v>
      </c>
      <c r="Z221" s="7">
        <v>480.48</v>
      </c>
      <c r="AA221" s="8">
        <v>0.25342841470104222</v>
      </c>
      <c r="AB221" s="7">
        <v>1668.16</v>
      </c>
      <c r="AC221" s="8">
        <v>0.87986834887547993</v>
      </c>
      <c r="AD221" s="7">
        <v>0</v>
      </c>
      <c r="AE221" s="8">
        <v>0</v>
      </c>
      <c r="AF221" s="7">
        <v>1772.16</v>
      </c>
      <c r="AG221" s="8">
        <v>0.93472298409215582</v>
      </c>
      <c r="AH221" s="7">
        <v>0</v>
      </c>
      <c r="AI221" s="8">
        <v>0</v>
      </c>
      <c r="AJ221" s="7">
        <v>590.72</v>
      </c>
      <c r="AK221" s="8">
        <v>0.31157432803071861</v>
      </c>
      <c r="AL221" s="7">
        <v>0</v>
      </c>
      <c r="AM221" s="8">
        <v>0</v>
      </c>
      <c r="AN221" s="9">
        <v>590.72</v>
      </c>
      <c r="AO221" s="8">
        <v>0.31157432803071861</v>
      </c>
      <c r="AP221" s="9">
        <v>295.36</v>
      </c>
      <c r="AQ221" s="8">
        <v>0.1557871640153593</v>
      </c>
      <c r="AR221" s="9">
        <v>0</v>
      </c>
      <c r="AS221" s="8">
        <v>0</v>
      </c>
      <c r="AT221" s="9">
        <v>890</v>
      </c>
      <c r="AU221" s="8">
        <v>0.46942908983501414</v>
      </c>
      <c r="AV221" s="9">
        <v>-1.71</v>
      </c>
      <c r="AW221" s="8">
        <v>-9.0193679058188099E-4</v>
      </c>
      <c r="AX221" s="9">
        <v>293.14999999999998</v>
      </c>
      <c r="AY221" s="8">
        <v>0.15462150301700492</v>
      </c>
      <c r="AZ221" s="9">
        <v>295.36</v>
      </c>
      <c r="BA221" s="8">
        <v>0.1557871640153593</v>
      </c>
      <c r="BB221" s="9">
        <v>295.36</v>
      </c>
      <c r="BC221" s="8">
        <v>0.1557871640153593</v>
      </c>
      <c r="BD221" s="10"/>
      <c r="BE221" s="6"/>
      <c r="BF221" s="9">
        <v>1347.05</v>
      </c>
      <c r="BG221" s="9">
        <v>418.77</v>
      </c>
      <c r="BH221" s="9">
        <v>111.89</v>
      </c>
      <c r="BI221" s="9">
        <v>121.36</v>
      </c>
      <c r="BJ221" s="9">
        <v>140.91999999999999</v>
      </c>
      <c r="BK221" s="9">
        <v>148.03</v>
      </c>
      <c r="BL221" s="9">
        <v>166.49</v>
      </c>
      <c r="BM221" s="9">
        <v>239.59</v>
      </c>
      <c r="BN221" s="9">
        <v>1.95</v>
      </c>
      <c r="BO221" s="9">
        <v>0</v>
      </c>
      <c r="BP221" s="9">
        <v>0</v>
      </c>
      <c r="BQ221" s="9">
        <v>0</v>
      </c>
      <c r="BR221" s="9">
        <v>1.71</v>
      </c>
      <c r="BS221" s="9">
        <v>0.24</v>
      </c>
      <c r="BT221" s="9">
        <v>0</v>
      </c>
      <c r="BU221" s="9">
        <v>0</v>
      </c>
    </row>
    <row r="222" spans="1:73">
      <c r="A222" s="5" t="s">
        <v>256</v>
      </c>
      <c r="B222" s="7">
        <v>36376.799999999996</v>
      </c>
      <c r="C222" s="7">
        <v>2140</v>
      </c>
      <c r="D222" s="7">
        <v>2139.8000000000002</v>
      </c>
      <c r="E222" s="7">
        <v>2139.8000000000002</v>
      </c>
      <c r="F222" s="7">
        <v>2139.8000000000002</v>
      </c>
      <c r="G222" s="7">
        <v>2139.8000000000002</v>
      </c>
      <c r="H222" s="7">
        <v>2139.8000000000002</v>
      </c>
      <c r="I222" s="7">
        <v>2139.8000000000002</v>
      </c>
      <c r="J222" s="7">
        <v>2139.8000000000002</v>
      </c>
      <c r="K222" s="7">
        <v>2139.8000000000002</v>
      </c>
      <c r="L222" s="7">
        <v>2139.8000000000002</v>
      </c>
      <c r="M222" s="7">
        <v>2139.8000000000002</v>
      </c>
      <c r="N222" s="7">
        <v>2139.8000000000002</v>
      </c>
      <c r="O222" s="7">
        <v>2139.8000000000002</v>
      </c>
      <c r="P222" s="7">
        <v>2139.8000000000002</v>
      </c>
      <c r="Q222" s="7">
        <v>2139.8000000000002</v>
      </c>
      <c r="R222" s="7">
        <v>2139.8000000000002</v>
      </c>
      <c r="S222" s="7">
        <v>2139.8000000000002</v>
      </c>
      <c r="T222" s="7">
        <v>0</v>
      </c>
      <c r="U222" s="8">
        <v>0</v>
      </c>
      <c r="V222" s="11">
        <v>0</v>
      </c>
      <c r="W222" s="8">
        <v>0</v>
      </c>
      <c r="X222" s="7">
        <v>0</v>
      </c>
      <c r="Y222" s="8">
        <v>0</v>
      </c>
      <c r="Z222" s="7">
        <v>0</v>
      </c>
      <c r="AA222" s="8">
        <v>0</v>
      </c>
      <c r="AB222" s="7">
        <v>0</v>
      </c>
      <c r="AC222" s="8">
        <v>0</v>
      </c>
      <c r="AD222" s="7">
        <v>0</v>
      </c>
      <c r="AE222" s="8">
        <v>0</v>
      </c>
      <c r="AF222" s="7">
        <v>0</v>
      </c>
      <c r="AG222" s="8">
        <v>0</v>
      </c>
      <c r="AH222" s="7">
        <v>0</v>
      </c>
      <c r="AI222" s="8">
        <v>0</v>
      </c>
      <c r="AJ222" s="7">
        <v>0</v>
      </c>
      <c r="AK222" s="8">
        <v>0</v>
      </c>
      <c r="AL222" s="7">
        <v>0</v>
      </c>
      <c r="AM222" s="8">
        <v>0</v>
      </c>
      <c r="AN222" s="9">
        <v>0</v>
      </c>
      <c r="AO222" s="8">
        <v>0</v>
      </c>
      <c r="AP222" s="9">
        <v>0</v>
      </c>
      <c r="AQ222" s="8">
        <v>0</v>
      </c>
      <c r="AR222" s="9">
        <v>0</v>
      </c>
      <c r="AS222" s="8">
        <v>0</v>
      </c>
      <c r="AT222" s="9">
        <v>0</v>
      </c>
      <c r="AU222" s="8">
        <v>0</v>
      </c>
      <c r="AV222" s="9">
        <v>0</v>
      </c>
      <c r="AW222" s="8">
        <v>0</v>
      </c>
      <c r="AX222" s="9">
        <v>0</v>
      </c>
      <c r="AY222" s="8">
        <v>0</v>
      </c>
      <c r="AZ222" s="9">
        <v>0</v>
      </c>
      <c r="BA222" s="8">
        <v>0</v>
      </c>
      <c r="BB222" s="9">
        <v>0</v>
      </c>
      <c r="BC222" s="8">
        <v>0</v>
      </c>
      <c r="BD222" s="10"/>
      <c r="BE222" s="6"/>
      <c r="BF222" s="9">
        <v>2159.17</v>
      </c>
      <c r="BG222" s="9">
        <v>751.96</v>
      </c>
      <c r="BH222" s="9">
        <v>176.52</v>
      </c>
      <c r="BI222" s="9">
        <v>188.33</v>
      </c>
      <c r="BJ222" s="9">
        <v>213.03</v>
      </c>
      <c r="BK222" s="9">
        <v>223.64</v>
      </c>
      <c r="BL222" s="9">
        <v>249.5</v>
      </c>
      <c r="BM222" s="9">
        <v>356.19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</row>
    <row r="223" spans="1:73">
      <c r="A223" s="5" t="s">
        <v>257</v>
      </c>
      <c r="B223" s="7">
        <v>33273.479999999996</v>
      </c>
      <c r="C223" s="7">
        <v>1957</v>
      </c>
      <c r="D223" s="7">
        <v>1957.28</v>
      </c>
      <c r="E223" s="7">
        <v>1957.28</v>
      </c>
      <c r="F223" s="7">
        <v>1957.28</v>
      </c>
      <c r="G223" s="7">
        <v>1957.28</v>
      </c>
      <c r="H223" s="7">
        <v>1957.28</v>
      </c>
      <c r="I223" s="7">
        <v>1957.28</v>
      </c>
      <c r="J223" s="7">
        <v>1957.28</v>
      </c>
      <c r="K223" s="7">
        <v>1957.28</v>
      </c>
      <c r="L223" s="7">
        <v>1957.28</v>
      </c>
      <c r="M223" s="7">
        <v>1957.28</v>
      </c>
      <c r="N223" s="7">
        <v>1957.28</v>
      </c>
      <c r="O223" s="7">
        <v>1957.28</v>
      </c>
      <c r="P223" s="7">
        <v>1957.28</v>
      </c>
      <c r="Q223" s="7">
        <v>1957.28</v>
      </c>
      <c r="R223" s="7">
        <v>1957.28</v>
      </c>
      <c r="S223" s="7">
        <v>1957.28</v>
      </c>
      <c r="T223" s="7">
        <v>21192.080000000002</v>
      </c>
      <c r="U223" s="8">
        <v>0.63690602846471134</v>
      </c>
      <c r="V223" s="11">
        <v>0</v>
      </c>
      <c r="W223" s="8">
        <v>0</v>
      </c>
      <c r="X223" s="7">
        <v>0</v>
      </c>
      <c r="Y223" s="8">
        <v>0</v>
      </c>
      <c r="Z223" s="7">
        <v>1802.84</v>
      </c>
      <c r="AA223" s="8">
        <v>0.92109458023379376</v>
      </c>
      <c r="AB223" s="7">
        <v>273</v>
      </c>
      <c r="AC223" s="8">
        <v>0.13947927736450585</v>
      </c>
      <c r="AD223" s="7">
        <v>2481.96</v>
      </c>
      <c r="AE223" s="8">
        <v>1.2680658873538788</v>
      </c>
      <c r="AF223" s="7">
        <v>1859.52</v>
      </c>
      <c r="AG223" s="8">
        <v>0.95005313496280552</v>
      </c>
      <c r="AH223" s="7">
        <v>494.52</v>
      </c>
      <c r="AI223" s="8">
        <v>0.25265674814027628</v>
      </c>
      <c r="AJ223" s="7">
        <v>1046.76</v>
      </c>
      <c r="AK223" s="8">
        <v>0.53480340063761955</v>
      </c>
      <c r="AL223" s="7">
        <v>1046.76</v>
      </c>
      <c r="AM223" s="8">
        <v>0.53480340063761955</v>
      </c>
      <c r="AN223" s="9">
        <v>218.4</v>
      </c>
      <c r="AO223" s="8">
        <v>0.11158342189160468</v>
      </c>
      <c r="AP223" s="9">
        <v>552.24</v>
      </c>
      <c r="AQ223" s="8">
        <v>0.28214665249734328</v>
      </c>
      <c r="AR223" s="9">
        <v>1265.1600000000001</v>
      </c>
      <c r="AS223" s="8">
        <v>0.6463868225292243</v>
      </c>
      <c r="AT223" s="9">
        <v>1046.76</v>
      </c>
      <c r="AU223" s="8">
        <v>0.53480340063761955</v>
      </c>
      <c r="AV223" s="9">
        <v>2736.24</v>
      </c>
      <c r="AW223" s="8">
        <v>1.3979808714133899</v>
      </c>
      <c r="AX223" s="9">
        <v>985.92</v>
      </c>
      <c r="AY223" s="8">
        <v>0.50371944739638685</v>
      </c>
      <c r="AZ223" s="9">
        <v>1319.76</v>
      </c>
      <c r="BA223" s="8">
        <v>0.67428267800212538</v>
      </c>
      <c r="BB223" s="9">
        <v>4062.24</v>
      </c>
      <c r="BC223" s="8">
        <v>2.0754516471838467</v>
      </c>
      <c r="BD223" s="10"/>
      <c r="BE223" s="6"/>
      <c r="BF223" s="9">
        <v>940.18000000000006</v>
      </c>
      <c r="BG223" s="9">
        <v>303.22000000000003</v>
      </c>
      <c r="BH223" s="9">
        <v>83.05</v>
      </c>
      <c r="BI223" s="9">
        <v>89.86</v>
      </c>
      <c r="BJ223" s="9">
        <v>102.07</v>
      </c>
      <c r="BK223" s="9">
        <v>107.15</v>
      </c>
      <c r="BL223" s="9">
        <v>105.63</v>
      </c>
      <c r="BM223" s="9">
        <v>149.19999999999999</v>
      </c>
      <c r="BN223" s="9">
        <v>236.01999999999998</v>
      </c>
      <c r="BO223" s="9">
        <v>0</v>
      </c>
      <c r="BP223" s="9">
        <v>1.21</v>
      </c>
      <c r="BQ223" s="9">
        <v>4.0999999999999996</v>
      </c>
      <c r="BR223" s="9">
        <v>45.43</v>
      </c>
      <c r="BS223" s="9">
        <v>15.01</v>
      </c>
      <c r="BT223" s="9">
        <v>3.01</v>
      </c>
      <c r="BU223" s="9">
        <v>167.26</v>
      </c>
    </row>
    <row r="224" spans="1:73">
      <c r="A224" s="5" t="s">
        <v>258</v>
      </c>
      <c r="B224" s="7">
        <v>32876.080000000009</v>
      </c>
      <c r="C224" s="7">
        <v>1934</v>
      </c>
      <c r="D224" s="7">
        <v>1933.88</v>
      </c>
      <c r="E224" s="7">
        <v>1933.88</v>
      </c>
      <c r="F224" s="7">
        <v>1933.88</v>
      </c>
      <c r="G224" s="7">
        <v>1933.88</v>
      </c>
      <c r="H224" s="7">
        <v>1933.88</v>
      </c>
      <c r="I224" s="7">
        <v>1933.88</v>
      </c>
      <c r="J224" s="7">
        <v>1933.88</v>
      </c>
      <c r="K224" s="7">
        <v>1933.88</v>
      </c>
      <c r="L224" s="7">
        <v>1933.88</v>
      </c>
      <c r="M224" s="7">
        <v>1933.88</v>
      </c>
      <c r="N224" s="7">
        <v>1933.88</v>
      </c>
      <c r="O224" s="7">
        <v>1933.88</v>
      </c>
      <c r="P224" s="7">
        <v>1933.88</v>
      </c>
      <c r="Q224" s="7">
        <v>1933.88</v>
      </c>
      <c r="R224" s="7">
        <v>1933.88</v>
      </c>
      <c r="S224" s="7">
        <v>1933.88</v>
      </c>
      <c r="T224" s="7">
        <v>21180.639999999992</v>
      </c>
      <c r="U224" s="8">
        <v>0.64425685787356601</v>
      </c>
      <c r="V224" s="11">
        <v>0</v>
      </c>
      <c r="W224" s="8">
        <v>0</v>
      </c>
      <c r="X224" s="7">
        <v>211.64</v>
      </c>
      <c r="Y224" s="8">
        <v>0.10943802097337993</v>
      </c>
      <c r="Z224" s="7">
        <v>820.56</v>
      </c>
      <c r="AA224" s="8">
        <v>0.42430760957246566</v>
      </c>
      <c r="AB224" s="7">
        <v>0</v>
      </c>
      <c r="AC224" s="8">
        <v>0</v>
      </c>
      <c r="AD224" s="7">
        <v>2954.64</v>
      </c>
      <c r="AE224" s="8">
        <v>1.5278300618445817</v>
      </c>
      <c r="AF224" s="7">
        <v>2158.52</v>
      </c>
      <c r="AG224" s="8">
        <v>1.116160258133907</v>
      </c>
      <c r="AH224" s="7">
        <v>483.08</v>
      </c>
      <c r="AI224" s="8">
        <v>0.24979833288518416</v>
      </c>
      <c r="AJ224" s="7">
        <v>483.08</v>
      </c>
      <c r="AK224" s="8">
        <v>0.24979833288518416</v>
      </c>
      <c r="AL224" s="7">
        <v>1320.8</v>
      </c>
      <c r="AM224" s="8">
        <v>0.6829792955095455</v>
      </c>
      <c r="AN224" s="9">
        <v>279.24</v>
      </c>
      <c r="AO224" s="8">
        <v>0.14439365420812045</v>
      </c>
      <c r="AP224" s="9">
        <v>4714.32</v>
      </c>
      <c r="AQ224" s="8">
        <v>2.4377520838935194</v>
      </c>
      <c r="AR224" s="9">
        <v>1525.16</v>
      </c>
      <c r="AS224" s="8">
        <v>0.78865286367303034</v>
      </c>
      <c r="AT224" s="9">
        <v>1245.92</v>
      </c>
      <c r="AU224" s="8">
        <v>0.64425920946490989</v>
      </c>
      <c r="AV224" s="9">
        <v>1245.92</v>
      </c>
      <c r="AW224" s="8">
        <v>0.64425920946490989</v>
      </c>
      <c r="AX224" s="9">
        <v>1245.92</v>
      </c>
      <c r="AY224" s="8">
        <v>0.64425920946490989</v>
      </c>
      <c r="AZ224" s="9">
        <v>1245.92</v>
      </c>
      <c r="BA224" s="8">
        <v>0.64425920946490989</v>
      </c>
      <c r="BB224" s="9">
        <v>1245.92</v>
      </c>
      <c r="BC224" s="8">
        <v>0.64425920946490989</v>
      </c>
      <c r="BD224" s="10"/>
      <c r="BE224" s="6"/>
      <c r="BF224" s="9">
        <v>798.12</v>
      </c>
      <c r="BG224" s="9">
        <v>320.74</v>
      </c>
      <c r="BH224" s="9">
        <v>80.81</v>
      </c>
      <c r="BI224" s="9">
        <v>61.46</v>
      </c>
      <c r="BJ224" s="9">
        <v>68.489999999999995</v>
      </c>
      <c r="BK224" s="9">
        <v>71.89</v>
      </c>
      <c r="BL224" s="9">
        <v>80.209999999999994</v>
      </c>
      <c r="BM224" s="9">
        <v>114.52</v>
      </c>
      <c r="BN224" s="9">
        <v>103.92999999999999</v>
      </c>
      <c r="BO224" s="9">
        <v>78.959999999999994</v>
      </c>
      <c r="BP224" s="9">
        <v>24.05</v>
      </c>
      <c r="BQ224" s="9">
        <v>0.92</v>
      </c>
      <c r="BR224" s="9">
        <v>0</v>
      </c>
      <c r="BS224" s="9">
        <v>0</v>
      </c>
      <c r="BT224" s="9">
        <v>0</v>
      </c>
      <c r="BU224" s="9">
        <v>0</v>
      </c>
    </row>
    <row r="225" spans="1:73">
      <c r="A225" s="5" t="s">
        <v>259</v>
      </c>
      <c r="B225" s="7">
        <v>216049.31999999992</v>
      </c>
      <c r="C225" s="7">
        <v>12734</v>
      </c>
      <c r="D225" s="7">
        <v>12734.28</v>
      </c>
      <c r="E225" s="7">
        <v>12719.2</v>
      </c>
      <c r="F225" s="7">
        <v>12719.2</v>
      </c>
      <c r="G225" s="7">
        <v>12689.04</v>
      </c>
      <c r="H225" s="7">
        <v>12719.2</v>
      </c>
      <c r="I225" s="7">
        <v>12719.2</v>
      </c>
      <c r="J225" s="7">
        <v>12719.2</v>
      </c>
      <c r="K225" s="7">
        <v>12625.6</v>
      </c>
      <c r="L225" s="7">
        <v>12708.8</v>
      </c>
      <c r="M225" s="7">
        <v>12708.8</v>
      </c>
      <c r="N225" s="7">
        <v>12708.8</v>
      </c>
      <c r="O225" s="7">
        <v>12708.8</v>
      </c>
      <c r="P225" s="7">
        <v>12708.8</v>
      </c>
      <c r="Q225" s="7">
        <v>12708.8</v>
      </c>
      <c r="R225" s="7">
        <v>12708.8</v>
      </c>
      <c r="S225" s="7">
        <v>12708.8</v>
      </c>
      <c r="T225" s="7">
        <v>185145.56</v>
      </c>
      <c r="U225" s="8">
        <v>0.85695969790601545</v>
      </c>
      <c r="V225" s="11">
        <v>0</v>
      </c>
      <c r="W225" s="8">
        <v>0</v>
      </c>
      <c r="X225" s="7">
        <v>2944.24</v>
      </c>
      <c r="Y225" s="8">
        <v>0.23120584752337781</v>
      </c>
      <c r="Z225" s="7">
        <v>18206.240000000002</v>
      </c>
      <c r="AA225" s="8">
        <v>1.4313982011447262</v>
      </c>
      <c r="AB225" s="7">
        <v>13035.88</v>
      </c>
      <c r="AC225" s="8">
        <v>1.0248977923139819</v>
      </c>
      <c r="AD225" s="7">
        <v>8714.68</v>
      </c>
      <c r="AE225" s="8">
        <v>0.68678796819932786</v>
      </c>
      <c r="AF225" s="7">
        <v>8596.64</v>
      </c>
      <c r="AG225" s="8">
        <v>0.67587898609975461</v>
      </c>
      <c r="AH225" s="7">
        <v>9295.52</v>
      </c>
      <c r="AI225" s="8">
        <v>0.73082583810302537</v>
      </c>
      <c r="AJ225" s="7">
        <v>7251.4</v>
      </c>
      <c r="AK225" s="8">
        <v>0.57011447260834014</v>
      </c>
      <c r="AL225" s="7">
        <v>11339.12</v>
      </c>
      <c r="AM225" s="8">
        <v>0.89810543657331143</v>
      </c>
      <c r="AN225" s="9">
        <v>13813.24</v>
      </c>
      <c r="AO225" s="8">
        <v>1.0869035628855597</v>
      </c>
      <c r="AP225" s="9">
        <v>19094.099999999999</v>
      </c>
      <c r="AQ225" s="8">
        <v>1.5024313861261487</v>
      </c>
      <c r="AR225" s="9">
        <v>10131.36</v>
      </c>
      <c r="AS225" s="8">
        <v>0.7971924965378322</v>
      </c>
      <c r="AT225" s="9">
        <v>13654.11</v>
      </c>
      <c r="AU225" s="8">
        <v>1.074382317764069</v>
      </c>
      <c r="AV225" s="9">
        <v>11937.8</v>
      </c>
      <c r="AW225" s="8">
        <v>0.9393333752990054</v>
      </c>
      <c r="AX225" s="9">
        <v>16653.43</v>
      </c>
      <c r="AY225" s="8">
        <v>1.3103857169835076</v>
      </c>
      <c r="AZ225" s="9">
        <v>12606.07</v>
      </c>
      <c r="BA225" s="8">
        <v>0.99191662470099462</v>
      </c>
      <c r="BB225" s="9">
        <v>7871.73</v>
      </c>
      <c r="BC225" s="8">
        <v>0.61939207478282765</v>
      </c>
      <c r="BD225" s="10"/>
      <c r="BE225" s="6"/>
      <c r="BF225" s="9">
        <v>2245.6</v>
      </c>
      <c r="BG225" s="9">
        <v>850.05</v>
      </c>
      <c r="BH225" s="9">
        <v>238.52</v>
      </c>
      <c r="BI225" s="9">
        <v>207.11</v>
      </c>
      <c r="BJ225" s="9">
        <v>239.56</v>
      </c>
      <c r="BK225" s="9">
        <v>230.47</v>
      </c>
      <c r="BL225" s="9">
        <v>211</v>
      </c>
      <c r="BM225" s="9">
        <v>268.89</v>
      </c>
      <c r="BN225" s="9">
        <v>457.24</v>
      </c>
      <c r="BO225" s="9">
        <v>35.54</v>
      </c>
      <c r="BP225" s="9">
        <v>70.319999999999993</v>
      </c>
      <c r="BQ225" s="9">
        <v>114.15</v>
      </c>
      <c r="BR225" s="9">
        <v>127.09</v>
      </c>
      <c r="BS225" s="9">
        <v>26.19</v>
      </c>
      <c r="BT225" s="9">
        <v>73.86</v>
      </c>
      <c r="BU225" s="9">
        <v>10.09</v>
      </c>
    </row>
    <row r="226" spans="1:73">
      <c r="A226" s="5" t="s">
        <v>260</v>
      </c>
      <c r="B226" s="7">
        <v>0</v>
      </c>
      <c r="C226" s="7">
        <v>1737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-261.04000000000002</v>
      </c>
      <c r="K226" s="7">
        <v>-1476.28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200.72</v>
      </c>
      <c r="U226" s="8">
        <v>0</v>
      </c>
      <c r="V226" s="11">
        <v>0</v>
      </c>
      <c r="W226" s="8">
        <v>0</v>
      </c>
      <c r="X226" s="7">
        <v>200.72</v>
      </c>
      <c r="Y226" s="8">
        <v>0</v>
      </c>
      <c r="Z226" s="7">
        <v>0</v>
      </c>
      <c r="AA226" s="8">
        <v>0</v>
      </c>
      <c r="AB226" s="7">
        <v>0</v>
      </c>
      <c r="AC226" s="8">
        <v>0</v>
      </c>
      <c r="AD226" s="7">
        <v>0</v>
      </c>
      <c r="AE226" s="8">
        <v>0</v>
      </c>
      <c r="AF226" s="7">
        <v>0</v>
      </c>
      <c r="AG226" s="8">
        <v>0</v>
      </c>
      <c r="AH226" s="7">
        <v>0</v>
      </c>
      <c r="AI226" s="8">
        <v>0</v>
      </c>
      <c r="AJ226" s="7">
        <v>0</v>
      </c>
      <c r="AK226" s="8">
        <v>0</v>
      </c>
      <c r="AL226" s="7">
        <v>0</v>
      </c>
      <c r="AM226" s="8">
        <v>0</v>
      </c>
      <c r="AN226" s="9">
        <v>0</v>
      </c>
      <c r="AO226" s="8">
        <v>0</v>
      </c>
      <c r="AP226" s="9">
        <v>0</v>
      </c>
      <c r="AQ226" s="8">
        <v>0</v>
      </c>
      <c r="AR226" s="9">
        <v>0</v>
      </c>
      <c r="AS226" s="8">
        <v>0</v>
      </c>
      <c r="AT226" s="9">
        <v>0</v>
      </c>
      <c r="AU226" s="8">
        <v>0</v>
      </c>
      <c r="AV226" s="9">
        <v>0</v>
      </c>
      <c r="AW226" s="8">
        <v>0</v>
      </c>
      <c r="AX226" s="9">
        <v>0</v>
      </c>
      <c r="AY226" s="8">
        <v>0</v>
      </c>
      <c r="AZ226" s="9">
        <v>0</v>
      </c>
      <c r="BA226" s="8">
        <v>0</v>
      </c>
      <c r="BB226" s="9">
        <v>0</v>
      </c>
      <c r="BC226" s="8">
        <v>0</v>
      </c>
      <c r="BD226" s="10"/>
      <c r="BE226" s="6"/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</row>
    <row r="227" spans="1:73">
      <c r="A227" s="5" t="s">
        <v>261</v>
      </c>
      <c r="B227" s="7">
        <v>0</v>
      </c>
      <c r="C227" s="13">
        <v>1769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-212.16</v>
      </c>
      <c r="K227" s="7">
        <v>-1556.36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8">
        <v>0</v>
      </c>
      <c r="V227" s="11">
        <v>0</v>
      </c>
      <c r="W227" s="8">
        <v>0</v>
      </c>
      <c r="X227" s="7">
        <v>0</v>
      </c>
      <c r="Y227" s="8">
        <v>0</v>
      </c>
      <c r="Z227" s="7">
        <v>0</v>
      </c>
      <c r="AA227" s="8">
        <v>0</v>
      </c>
      <c r="AB227" s="7">
        <v>0</v>
      </c>
      <c r="AC227" s="8">
        <v>0</v>
      </c>
      <c r="AD227" s="7">
        <v>0</v>
      </c>
      <c r="AE227" s="8">
        <v>0</v>
      </c>
      <c r="AF227" s="7">
        <v>0</v>
      </c>
      <c r="AG227" s="8">
        <v>0</v>
      </c>
      <c r="AH227" s="7">
        <v>0</v>
      </c>
      <c r="AI227" s="8">
        <v>0</v>
      </c>
      <c r="AJ227" s="7">
        <v>0</v>
      </c>
      <c r="AK227" s="8">
        <v>0</v>
      </c>
      <c r="AL227" s="7">
        <v>0</v>
      </c>
      <c r="AM227" s="8">
        <v>0</v>
      </c>
      <c r="AN227" s="9">
        <v>0</v>
      </c>
      <c r="AO227" s="8">
        <v>0</v>
      </c>
      <c r="AP227" s="7">
        <v>0</v>
      </c>
      <c r="AQ227" s="8">
        <v>0</v>
      </c>
      <c r="AR227" s="9">
        <v>0</v>
      </c>
      <c r="AS227" s="8">
        <v>0</v>
      </c>
      <c r="AT227" s="9">
        <v>0</v>
      </c>
      <c r="AU227" s="8">
        <v>0</v>
      </c>
      <c r="AV227" s="7">
        <v>0</v>
      </c>
      <c r="AW227" s="8">
        <v>0</v>
      </c>
      <c r="AX227" s="7">
        <v>0</v>
      </c>
      <c r="AY227" s="8">
        <v>0</v>
      </c>
      <c r="AZ227" s="7">
        <v>0</v>
      </c>
      <c r="BA227" s="8">
        <v>0</v>
      </c>
      <c r="BB227" s="7">
        <v>0</v>
      </c>
      <c r="BC227" s="8">
        <v>0</v>
      </c>
      <c r="BD227" s="10"/>
      <c r="BE227" s="6"/>
      <c r="BF227" s="9">
        <v>0</v>
      </c>
      <c r="BG227" s="9">
        <v>0</v>
      </c>
      <c r="BH227" s="9">
        <v>0</v>
      </c>
      <c r="BI227" s="9">
        <v>0</v>
      </c>
      <c r="BJ227" s="7">
        <v>0</v>
      </c>
      <c r="BK227" s="7">
        <v>0</v>
      </c>
      <c r="BL227" s="7">
        <v>0</v>
      </c>
      <c r="BM227" s="7">
        <v>0</v>
      </c>
      <c r="BN227" s="9">
        <v>0</v>
      </c>
      <c r="BO227" s="9">
        <v>0</v>
      </c>
      <c r="BP227" s="9">
        <v>0</v>
      </c>
      <c r="BQ227" s="9">
        <v>0</v>
      </c>
      <c r="BR227" s="7">
        <v>0</v>
      </c>
      <c r="BS227" s="7">
        <v>0</v>
      </c>
      <c r="BT227" s="7">
        <v>0</v>
      </c>
      <c r="BU227" s="7">
        <v>0</v>
      </c>
    </row>
    <row r="228" spans="1:73">
      <c r="A228" s="5" t="s">
        <v>262</v>
      </c>
      <c r="B228" s="7">
        <v>0</v>
      </c>
      <c r="C228" s="13">
        <v>1787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-210.6</v>
      </c>
      <c r="K228" s="7">
        <v>-1576.64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8">
        <v>0</v>
      </c>
      <c r="V228" s="11">
        <v>0</v>
      </c>
      <c r="W228" s="8">
        <v>0</v>
      </c>
      <c r="X228" s="7">
        <v>0</v>
      </c>
      <c r="Y228" s="8">
        <v>0</v>
      </c>
      <c r="Z228" s="7">
        <v>0</v>
      </c>
      <c r="AA228" s="8">
        <v>0</v>
      </c>
      <c r="AB228" s="7">
        <v>0</v>
      </c>
      <c r="AC228" s="8">
        <v>0</v>
      </c>
      <c r="AD228" s="7">
        <v>0</v>
      </c>
      <c r="AE228" s="8">
        <v>0</v>
      </c>
      <c r="AF228" s="7">
        <v>0</v>
      </c>
      <c r="AG228" s="8">
        <v>0</v>
      </c>
      <c r="AH228" s="7">
        <v>0</v>
      </c>
      <c r="AI228" s="8">
        <v>0</v>
      </c>
      <c r="AJ228" s="7">
        <v>0</v>
      </c>
      <c r="AK228" s="8">
        <v>0</v>
      </c>
      <c r="AL228" s="7">
        <v>0</v>
      </c>
      <c r="AM228" s="8">
        <v>0</v>
      </c>
      <c r="AN228" s="9">
        <v>0</v>
      </c>
      <c r="AO228" s="8">
        <v>0</v>
      </c>
      <c r="AP228" s="7">
        <v>0</v>
      </c>
      <c r="AQ228" s="8">
        <v>0</v>
      </c>
      <c r="AR228" s="9">
        <v>0</v>
      </c>
      <c r="AS228" s="8">
        <v>0</v>
      </c>
      <c r="AT228" s="9">
        <v>0</v>
      </c>
      <c r="AU228" s="8">
        <v>0</v>
      </c>
      <c r="AV228" s="7">
        <v>0</v>
      </c>
      <c r="AW228" s="8">
        <v>0</v>
      </c>
      <c r="AX228" s="7">
        <v>0</v>
      </c>
      <c r="AY228" s="8">
        <v>0</v>
      </c>
      <c r="AZ228" s="7">
        <v>0</v>
      </c>
      <c r="BA228" s="8">
        <v>0</v>
      </c>
      <c r="BB228" s="7">
        <v>0</v>
      </c>
      <c r="BC228" s="8">
        <v>0</v>
      </c>
      <c r="BD228" s="10"/>
      <c r="BE228" s="6"/>
      <c r="BF228" s="9">
        <v>0</v>
      </c>
      <c r="BG228" s="9">
        <v>0</v>
      </c>
      <c r="BH228" s="9">
        <v>0</v>
      </c>
      <c r="BI228" s="9">
        <v>0</v>
      </c>
      <c r="BJ228" s="7">
        <v>0</v>
      </c>
      <c r="BK228" s="7">
        <v>0</v>
      </c>
      <c r="BL228" s="7">
        <v>0</v>
      </c>
      <c r="BM228" s="7">
        <v>0</v>
      </c>
      <c r="BN228" s="9">
        <v>0</v>
      </c>
      <c r="BO228" s="9">
        <v>0</v>
      </c>
      <c r="BP228" s="9">
        <v>0</v>
      </c>
      <c r="BQ228" s="9">
        <v>0</v>
      </c>
      <c r="BR228" s="7">
        <v>0</v>
      </c>
      <c r="BS228" s="7">
        <v>0</v>
      </c>
      <c r="BT228" s="7">
        <v>0</v>
      </c>
      <c r="BU228" s="7">
        <v>0</v>
      </c>
    </row>
    <row r="229" spans="1:73">
      <c r="A229" s="5" t="s">
        <v>263</v>
      </c>
      <c r="B229" s="7">
        <v>0</v>
      </c>
      <c r="C229" s="7">
        <v>1712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-193.44</v>
      </c>
      <c r="K229" s="7">
        <v>-1518.92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260.52</v>
      </c>
      <c r="U229" s="8">
        <v>0</v>
      </c>
      <c r="V229" s="11">
        <v>0</v>
      </c>
      <c r="W229" s="8">
        <v>0</v>
      </c>
      <c r="X229" s="7">
        <v>0</v>
      </c>
      <c r="Y229" s="8">
        <v>0</v>
      </c>
      <c r="Z229" s="7">
        <v>0</v>
      </c>
      <c r="AA229" s="8">
        <v>0</v>
      </c>
      <c r="AB229" s="7">
        <v>0</v>
      </c>
      <c r="AC229" s="8">
        <v>0</v>
      </c>
      <c r="AD229" s="7">
        <v>0</v>
      </c>
      <c r="AE229" s="8">
        <v>0</v>
      </c>
      <c r="AF229" s="7">
        <v>260.52</v>
      </c>
      <c r="AG229" s="8">
        <v>0</v>
      </c>
      <c r="AH229" s="7">
        <v>0</v>
      </c>
      <c r="AI229" s="8">
        <v>0</v>
      </c>
      <c r="AJ229" s="7">
        <v>0</v>
      </c>
      <c r="AK229" s="8">
        <v>0</v>
      </c>
      <c r="AL229" s="7">
        <v>0</v>
      </c>
      <c r="AM229" s="8">
        <v>0</v>
      </c>
      <c r="AN229" s="9">
        <v>0</v>
      </c>
      <c r="AO229" s="8">
        <v>0</v>
      </c>
      <c r="AP229" s="9">
        <v>0</v>
      </c>
      <c r="AQ229" s="8">
        <v>0</v>
      </c>
      <c r="AR229" s="9">
        <v>0</v>
      </c>
      <c r="AS229" s="8">
        <v>0</v>
      </c>
      <c r="AT229" s="9">
        <v>0</v>
      </c>
      <c r="AU229" s="8">
        <v>0</v>
      </c>
      <c r="AV229" s="9">
        <v>0</v>
      </c>
      <c r="AW229" s="8">
        <v>0</v>
      </c>
      <c r="AX229" s="9">
        <v>0</v>
      </c>
      <c r="AY229" s="8">
        <v>0</v>
      </c>
      <c r="AZ229" s="9">
        <v>0</v>
      </c>
      <c r="BA229" s="8">
        <v>0</v>
      </c>
      <c r="BB229" s="9">
        <v>0</v>
      </c>
      <c r="BC229" s="8">
        <v>0</v>
      </c>
      <c r="BD229" s="10"/>
      <c r="BE229" s="6"/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</row>
    <row r="230" spans="1:73">
      <c r="A230" s="5" t="s">
        <v>264</v>
      </c>
      <c r="B230" s="7">
        <v>0</v>
      </c>
      <c r="C230" s="7">
        <v>1756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-1755.52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265</v>
      </c>
      <c r="U230" s="8">
        <v>0</v>
      </c>
      <c r="V230" s="12">
        <v>265</v>
      </c>
      <c r="W230" s="8">
        <v>0.15091116173120728</v>
      </c>
      <c r="X230" s="7">
        <v>0</v>
      </c>
      <c r="Y230" s="8">
        <v>0</v>
      </c>
      <c r="Z230" s="7">
        <v>0</v>
      </c>
      <c r="AA230" s="8">
        <v>0</v>
      </c>
      <c r="AB230" s="7">
        <v>0</v>
      </c>
      <c r="AC230" s="8">
        <v>0</v>
      </c>
      <c r="AD230" s="7">
        <v>0</v>
      </c>
      <c r="AE230" s="8">
        <v>0</v>
      </c>
      <c r="AF230" s="7">
        <v>0</v>
      </c>
      <c r="AG230" s="8">
        <v>0</v>
      </c>
      <c r="AH230" s="7">
        <v>0</v>
      </c>
      <c r="AI230" s="8">
        <v>0</v>
      </c>
      <c r="AJ230" s="7">
        <v>0</v>
      </c>
      <c r="AK230" s="8">
        <v>0</v>
      </c>
      <c r="AL230" s="7">
        <v>0</v>
      </c>
      <c r="AM230" s="8">
        <v>0</v>
      </c>
      <c r="AN230" s="9">
        <v>0</v>
      </c>
      <c r="AO230" s="8">
        <v>0</v>
      </c>
      <c r="AP230" s="9">
        <v>0</v>
      </c>
      <c r="AQ230" s="8">
        <v>0</v>
      </c>
      <c r="AR230" s="9">
        <v>0</v>
      </c>
      <c r="AS230" s="8">
        <v>0</v>
      </c>
      <c r="AT230" s="9">
        <v>0</v>
      </c>
      <c r="AU230" s="8">
        <v>0</v>
      </c>
      <c r="AV230" s="9">
        <v>0</v>
      </c>
      <c r="AW230" s="8">
        <v>0</v>
      </c>
      <c r="AX230" s="9">
        <v>0</v>
      </c>
      <c r="AY230" s="8">
        <v>0</v>
      </c>
      <c r="AZ230" s="9">
        <v>0</v>
      </c>
      <c r="BA230" s="8">
        <v>0</v>
      </c>
      <c r="BB230" s="9">
        <v>0</v>
      </c>
      <c r="BC230" s="8">
        <v>0</v>
      </c>
      <c r="BD230" s="10"/>
      <c r="BE230" s="6"/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</row>
    <row r="231" spans="1:73">
      <c r="A231" s="5" t="s">
        <v>265</v>
      </c>
      <c r="B231" s="7">
        <v>414.52</v>
      </c>
      <c r="C231" s="7">
        <v>1779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-270.92</v>
      </c>
      <c r="K231" s="7">
        <v>-1093.56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622.96</v>
      </c>
      <c r="U231" s="8">
        <v>1.5028466660233524</v>
      </c>
      <c r="V231" s="11">
        <v>0</v>
      </c>
      <c r="W231" s="8">
        <v>0</v>
      </c>
      <c r="X231" s="7">
        <v>622.96</v>
      </c>
      <c r="Y231" s="8">
        <v>0</v>
      </c>
      <c r="Z231" s="7">
        <v>0</v>
      </c>
      <c r="AA231" s="8">
        <v>0</v>
      </c>
      <c r="AB231" s="7">
        <v>0</v>
      </c>
      <c r="AC231" s="8">
        <v>0</v>
      </c>
      <c r="AD231" s="7">
        <v>0</v>
      </c>
      <c r="AE231" s="8">
        <v>0</v>
      </c>
      <c r="AF231" s="7">
        <v>0</v>
      </c>
      <c r="AG231" s="8">
        <v>0</v>
      </c>
      <c r="AH231" s="7">
        <v>0</v>
      </c>
      <c r="AI231" s="8">
        <v>0</v>
      </c>
      <c r="AJ231" s="7">
        <v>0</v>
      </c>
      <c r="AK231" s="8">
        <v>0</v>
      </c>
      <c r="AL231" s="7">
        <v>0</v>
      </c>
      <c r="AM231" s="8">
        <v>0</v>
      </c>
      <c r="AN231" s="9">
        <v>0</v>
      </c>
      <c r="AO231" s="8">
        <v>0</v>
      </c>
      <c r="AP231" s="9">
        <v>0</v>
      </c>
      <c r="AQ231" s="8">
        <v>0</v>
      </c>
      <c r="AR231" s="9">
        <v>0</v>
      </c>
      <c r="AS231" s="8">
        <v>0</v>
      </c>
      <c r="AT231" s="9">
        <v>0</v>
      </c>
      <c r="AU231" s="8">
        <v>0</v>
      </c>
      <c r="AV231" s="9">
        <v>0</v>
      </c>
      <c r="AW231" s="8">
        <v>0</v>
      </c>
      <c r="AX231" s="9">
        <v>0</v>
      </c>
      <c r="AY231" s="8">
        <v>0</v>
      </c>
      <c r="AZ231" s="9">
        <v>0</v>
      </c>
      <c r="BA231" s="8">
        <v>0</v>
      </c>
      <c r="BB231" s="9">
        <v>0</v>
      </c>
      <c r="BC231" s="8">
        <v>0</v>
      </c>
      <c r="BD231" s="10"/>
      <c r="BE231" s="6"/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</row>
    <row r="232" spans="1:73">
      <c r="A232" s="5" t="s">
        <v>266</v>
      </c>
      <c r="B232" s="7">
        <v>58326.719999999994</v>
      </c>
      <c r="C232" s="7">
        <v>3448</v>
      </c>
      <c r="D232" s="7">
        <v>3447.6</v>
      </c>
      <c r="E232" s="7">
        <v>3430.96</v>
      </c>
      <c r="F232" s="7">
        <v>3430.96</v>
      </c>
      <c r="G232" s="7">
        <v>3397.68</v>
      </c>
      <c r="H232" s="7">
        <v>3430.96</v>
      </c>
      <c r="I232" s="7">
        <v>3430.96</v>
      </c>
      <c r="J232" s="7">
        <v>3430.96</v>
      </c>
      <c r="K232" s="7">
        <v>3430.96</v>
      </c>
      <c r="L232" s="7">
        <v>3430.96</v>
      </c>
      <c r="M232" s="7">
        <v>3430.96</v>
      </c>
      <c r="N232" s="7">
        <v>3430.96</v>
      </c>
      <c r="O232" s="7">
        <v>3430.96</v>
      </c>
      <c r="P232" s="7">
        <v>3430.96</v>
      </c>
      <c r="Q232" s="7">
        <v>3430.96</v>
      </c>
      <c r="R232" s="7">
        <v>3430.96</v>
      </c>
      <c r="S232" s="7">
        <v>3430.96</v>
      </c>
      <c r="T232" s="7">
        <v>56251</v>
      </c>
      <c r="U232" s="8">
        <v>0.96441219393101496</v>
      </c>
      <c r="V232" s="11">
        <v>0</v>
      </c>
      <c r="W232" s="8">
        <v>0</v>
      </c>
      <c r="X232" s="7">
        <v>1173.1199999999999</v>
      </c>
      <c r="Y232" s="8">
        <v>0.34027149321266964</v>
      </c>
      <c r="Z232" s="7">
        <v>5841.16</v>
      </c>
      <c r="AA232" s="8">
        <v>1.7024856016974841</v>
      </c>
      <c r="AB232" s="7">
        <v>4540.12</v>
      </c>
      <c r="AC232" s="8">
        <v>1.3232797817520461</v>
      </c>
      <c r="AD232" s="7">
        <v>1816.36</v>
      </c>
      <c r="AE232" s="8">
        <v>0.53458830731558005</v>
      </c>
      <c r="AF232" s="7">
        <v>4421.5600000000004</v>
      </c>
      <c r="AG232" s="8">
        <v>1.2887238557138527</v>
      </c>
      <c r="AH232" s="7">
        <v>4969.24</v>
      </c>
      <c r="AI232" s="8">
        <v>1.4483526476554667</v>
      </c>
      <c r="AJ232" s="7">
        <v>2925</v>
      </c>
      <c r="AK232" s="8">
        <v>0.85253107002121853</v>
      </c>
      <c r="AL232" s="7">
        <v>3135.48</v>
      </c>
      <c r="AM232" s="8">
        <v>0.91387833142910435</v>
      </c>
      <c r="AN232" s="9">
        <v>3427.84</v>
      </c>
      <c r="AO232" s="8">
        <v>0.99909063352531069</v>
      </c>
      <c r="AP232" s="9">
        <v>4318.08</v>
      </c>
      <c r="AQ232" s="8">
        <v>1.258563200969991</v>
      </c>
      <c r="AR232" s="9">
        <v>3987.88</v>
      </c>
      <c r="AS232" s="8">
        <v>1.1623219157320401</v>
      </c>
      <c r="AT232" s="9">
        <v>2618.7199999999998</v>
      </c>
      <c r="AU232" s="8">
        <v>0.76326159442255226</v>
      </c>
      <c r="AV232" s="9">
        <v>2559.96</v>
      </c>
      <c r="AW232" s="8">
        <v>0.74613519248257043</v>
      </c>
      <c r="AX232" s="9">
        <v>4667</v>
      </c>
      <c r="AY232" s="8">
        <v>1.3602606850560777</v>
      </c>
      <c r="AZ232" s="9">
        <v>3478.8</v>
      </c>
      <c r="BA232" s="8">
        <v>1.0139436192785694</v>
      </c>
      <c r="BB232" s="9">
        <v>2370.6799999999998</v>
      </c>
      <c r="BC232" s="8">
        <v>0.69096695968475286</v>
      </c>
      <c r="BD232" s="10"/>
      <c r="BE232" s="6"/>
      <c r="BF232" s="9">
        <v>85.12</v>
      </c>
      <c r="BG232" s="9">
        <v>39.979999999999997</v>
      </c>
      <c r="BH232" s="9">
        <v>9.49</v>
      </c>
      <c r="BI232" s="9">
        <v>5.48</v>
      </c>
      <c r="BJ232" s="9">
        <v>4.41</v>
      </c>
      <c r="BK232" s="9">
        <v>9.34</v>
      </c>
      <c r="BL232" s="9">
        <v>8.7899999999999991</v>
      </c>
      <c r="BM232" s="9">
        <v>7.63</v>
      </c>
      <c r="BN232" s="9">
        <v>24.2</v>
      </c>
      <c r="BO232" s="9">
        <v>0</v>
      </c>
      <c r="BP232" s="9">
        <v>1.97</v>
      </c>
      <c r="BQ232" s="9">
        <v>3.79</v>
      </c>
      <c r="BR232" s="9">
        <v>0</v>
      </c>
      <c r="BS232" s="9">
        <v>7.27</v>
      </c>
      <c r="BT232" s="9">
        <v>11.17</v>
      </c>
      <c r="BU232" s="9">
        <v>0</v>
      </c>
    </row>
    <row r="233" spans="1:73">
      <c r="A233" s="5" t="s">
        <v>267</v>
      </c>
      <c r="B233" s="7">
        <v>59351.599999999991</v>
      </c>
      <c r="C233" s="7">
        <v>33895</v>
      </c>
      <c r="D233" s="7">
        <v>33895.160000000003</v>
      </c>
      <c r="E233" s="7">
        <v>-57287.360000000001</v>
      </c>
      <c r="F233" s="7">
        <v>3491.28</v>
      </c>
      <c r="G233" s="7">
        <v>3462.16</v>
      </c>
      <c r="H233" s="7">
        <v>3491.28</v>
      </c>
      <c r="I233" s="7">
        <v>3491.28</v>
      </c>
      <c r="J233" s="7">
        <v>3491.28</v>
      </c>
      <c r="K233" s="7">
        <v>3491.28</v>
      </c>
      <c r="L233" s="7">
        <v>3491.28</v>
      </c>
      <c r="M233" s="7">
        <v>3491.28</v>
      </c>
      <c r="N233" s="7">
        <v>3491.28</v>
      </c>
      <c r="O233" s="7">
        <v>3491.28</v>
      </c>
      <c r="P233" s="7">
        <v>3491.28</v>
      </c>
      <c r="Q233" s="7">
        <v>3491.28</v>
      </c>
      <c r="R233" s="7">
        <v>3491.28</v>
      </c>
      <c r="S233" s="7">
        <v>3491.28</v>
      </c>
      <c r="T233" s="7">
        <v>58746.759999999995</v>
      </c>
      <c r="U233" s="8">
        <v>0.98980920480661017</v>
      </c>
      <c r="V233" s="12">
        <v>940</v>
      </c>
      <c r="W233" s="8">
        <v>2.7732703938634015E-2</v>
      </c>
      <c r="X233" s="7">
        <v>1437.8</v>
      </c>
      <c r="Y233" s="8">
        <v>4.2419035638126497E-2</v>
      </c>
      <c r="Z233" s="7">
        <v>6439.68</v>
      </c>
      <c r="AA233" s="8">
        <v>-0.11241013724493501</v>
      </c>
      <c r="AB233" s="7">
        <v>4660.76</v>
      </c>
      <c r="AC233" s="8">
        <v>1.3349717009234436</v>
      </c>
      <c r="AD233" s="7">
        <v>2641.6</v>
      </c>
      <c r="AE233" s="8">
        <v>0.76299188945629315</v>
      </c>
      <c r="AF233" s="7">
        <v>2980.12</v>
      </c>
      <c r="AG233" s="8">
        <v>0.85358951444742326</v>
      </c>
      <c r="AH233" s="7">
        <v>2979.08</v>
      </c>
      <c r="AI233" s="8">
        <v>0.85329162943103953</v>
      </c>
      <c r="AJ233" s="7">
        <v>5233.28</v>
      </c>
      <c r="AK233" s="8">
        <v>1.4989574024426571</v>
      </c>
      <c r="AL233" s="7">
        <v>3800.16</v>
      </c>
      <c r="AM233" s="8">
        <v>1.0884718498659516</v>
      </c>
      <c r="AN233" s="9">
        <v>3182.4</v>
      </c>
      <c r="AO233" s="8">
        <v>0.9115281501340482</v>
      </c>
      <c r="AP233" s="9">
        <v>2678.52</v>
      </c>
      <c r="AQ233" s="8">
        <v>0.7672028596961572</v>
      </c>
      <c r="AR233" s="9">
        <v>3686.28</v>
      </c>
      <c r="AS233" s="8">
        <v>1.0558534405719393</v>
      </c>
      <c r="AT233" s="9">
        <v>2874.04</v>
      </c>
      <c r="AU233" s="8">
        <v>0.82320524277628826</v>
      </c>
      <c r="AV233" s="9">
        <v>3182.92</v>
      </c>
      <c r="AW233" s="8">
        <v>0.91167709264224006</v>
      </c>
      <c r="AX233" s="9">
        <v>5652.4</v>
      </c>
      <c r="AY233" s="8">
        <v>1.6190050640452782</v>
      </c>
      <c r="AZ233" s="9">
        <v>3182.4</v>
      </c>
      <c r="BA233" s="8">
        <v>0.9115281501340482</v>
      </c>
      <c r="BB233" s="9">
        <v>3195.32</v>
      </c>
      <c r="BC233" s="8">
        <v>0.91522879860681472</v>
      </c>
      <c r="BD233" s="10"/>
      <c r="BE233" s="6"/>
      <c r="BF233" s="9">
        <v>51.429999999999993</v>
      </c>
      <c r="BG233" s="9">
        <v>1.78</v>
      </c>
      <c r="BH233" s="9">
        <v>4.42</v>
      </c>
      <c r="BI233" s="9">
        <v>9.3000000000000007</v>
      </c>
      <c r="BJ233" s="9">
        <v>9.69</v>
      </c>
      <c r="BK233" s="9">
        <v>13.08</v>
      </c>
      <c r="BL233" s="9">
        <v>13.16</v>
      </c>
      <c r="BM233" s="9">
        <v>0</v>
      </c>
      <c r="BN233" s="9">
        <v>39.03</v>
      </c>
      <c r="BO233" s="9">
        <v>0</v>
      </c>
      <c r="BP233" s="9">
        <v>0</v>
      </c>
      <c r="BQ233" s="9">
        <v>2.5</v>
      </c>
      <c r="BR233" s="9">
        <v>0</v>
      </c>
      <c r="BS233" s="9">
        <v>35.770000000000003</v>
      </c>
      <c r="BT233" s="9">
        <v>0.76</v>
      </c>
      <c r="BU233" s="9">
        <v>0</v>
      </c>
    </row>
    <row r="234" spans="1:73">
      <c r="A234" s="5" t="s">
        <v>268</v>
      </c>
      <c r="B234" s="7">
        <v>23673.680000000008</v>
      </c>
      <c r="C234" s="7">
        <v>1881</v>
      </c>
      <c r="D234" s="7">
        <v>1880.84</v>
      </c>
      <c r="E234" s="7">
        <v>1880.84</v>
      </c>
      <c r="F234" s="7">
        <v>1880.84</v>
      </c>
      <c r="G234" s="7">
        <v>1880.84</v>
      </c>
      <c r="H234" s="7">
        <v>1880.84</v>
      </c>
      <c r="I234" s="7">
        <v>1880.84</v>
      </c>
      <c r="J234" s="7">
        <v>1880.84</v>
      </c>
      <c r="K234" s="7">
        <v>1880.84</v>
      </c>
      <c r="L234" s="7">
        <v>-3001.96</v>
      </c>
      <c r="M234" s="7">
        <v>1392.56</v>
      </c>
      <c r="N234" s="7">
        <v>1392.56</v>
      </c>
      <c r="O234" s="7">
        <v>1392.56</v>
      </c>
      <c r="P234" s="7">
        <v>1392.56</v>
      </c>
      <c r="Q234" s="7">
        <v>1392.56</v>
      </c>
      <c r="R234" s="7">
        <v>1392.56</v>
      </c>
      <c r="S234" s="7">
        <v>1392.56</v>
      </c>
      <c r="T234" s="7">
        <v>14600.06</v>
      </c>
      <c r="U234" s="8">
        <v>0.61672118572186474</v>
      </c>
      <c r="V234" s="11">
        <v>0</v>
      </c>
      <c r="W234" s="8">
        <v>0</v>
      </c>
      <c r="X234" s="7">
        <v>0</v>
      </c>
      <c r="Y234" s="8">
        <v>0</v>
      </c>
      <c r="Z234" s="7">
        <v>372.32</v>
      </c>
      <c r="AA234" s="8">
        <v>0.19795410561238597</v>
      </c>
      <c r="AB234" s="7">
        <v>759.2</v>
      </c>
      <c r="AC234" s="8">
        <v>0.40364943323196023</v>
      </c>
      <c r="AD234" s="7">
        <v>189.8</v>
      </c>
      <c r="AE234" s="8">
        <v>0.10091235830799006</v>
      </c>
      <c r="AF234" s="7">
        <v>934.44</v>
      </c>
      <c r="AG234" s="8">
        <v>0.49682056953276199</v>
      </c>
      <c r="AH234" s="7">
        <v>186.16</v>
      </c>
      <c r="AI234" s="8">
        <v>9.8977052806192983E-2</v>
      </c>
      <c r="AJ234" s="7">
        <v>1357.2</v>
      </c>
      <c r="AK234" s="8">
        <v>0.72159247995576448</v>
      </c>
      <c r="AL234" s="7">
        <v>565.76</v>
      </c>
      <c r="AM234" s="8">
        <v>0.30080176942217307</v>
      </c>
      <c r="AN234" s="9">
        <v>2273.96</v>
      </c>
      <c r="AO234" s="8">
        <v>-0.7574917720422657</v>
      </c>
      <c r="AP234" s="9">
        <v>2587.52</v>
      </c>
      <c r="AQ234" s="8">
        <v>1.8581030619865573</v>
      </c>
      <c r="AR234" s="9">
        <v>888.18</v>
      </c>
      <c r="AS234" s="8">
        <v>0.63780375710920889</v>
      </c>
      <c r="AT234" s="9">
        <v>1451.32</v>
      </c>
      <c r="AU234" s="8">
        <v>1.0421956684092606</v>
      </c>
      <c r="AV234" s="9">
        <v>189.8</v>
      </c>
      <c r="AW234" s="8">
        <v>0.1362957430918596</v>
      </c>
      <c r="AX234" s="9">
        <v>1775.68</v>
      </c>
      <c r="AY234" s="8">
        <v>1.2751192049175619</v>
      </c>
      <c r="AZ234" s="9">
        <v>693.63</v>
      </c>
      <c r="BA234" s="8">
        <v>0.49809702993048777</v>
      </c>
      <c r="BB234" s="9">
        <v>375.09</v>
      </c>
      <c r="BC234" s="8">
        <v>0.26935284655598324</v>
      </c>
      <c r="BD234" s="10"/>
      <c r="BE234" s="6"/>
      <c r="BF234" s="9">
        <v>523.78</v>
      </c>
      <c r="BG234" s="9">
        <v>176.91</v>
      </c>
      <c r="BH234" s="9">
        <v>51.2</v>
      </c>
      <c r="BI234" s="9">
        <v>46.4</v>
      </c>
      <c r="BJ234" s="9">
        <v>52.38</v>
      </c>
      <c r="BK234" s="9">
        <v>52.64</v>
      </c>
      <c r="BL234" s="9">
        <v>60.41</v>
      </c>
      <c r="BM234" s="9">
        <v>83.84</v>
      </c>
      <c r="BN234" s="9">
        <v>9.6800000000000015</v>
      </c>
      <c r="BO234" s="9">
        <v>0</v>
      </c>
      <c r="BP234" s="9">
        <v>4.66</v>
      </c>
      <c r="BQ234" s="9">
        <v>2.06</v>
      </c>
      <c r="BR234" s="9">
        <v>0.37</v>
      </c>
      <c r="BS234" s="9">
        <v>1.86</v>
      </c>
      <c r="BT234" s="9">
        <v>0.73</v>
      </c>
      <c r="BU234" s="9">
        <v>0</v>
      </c>
    </row>
    <row r="235" spans="1:73">
      <c r="A235" s="5" t="s">
        <v>269</v>
      </c>
      <c r="B235" s="7">
        <v>25530.279999999984</v>
      </c>
      <c r="C235" s="7">
        <v>2058</v>
      </c>
      <c r="D235" s="7">
        <v>2057.64</v>
      </c>
      <c r="E235" s="7">
        <v>2057.64</v>
      </c>
      <c r="F235" s="7">
        <v>2057.64</v>
      </c>
      <c r="G235" s="7">
        <v>2057.64</v>
      </c>
      <c r="H235" s="7">
        <v>2057.64</v>
      </c>
      <c r="I235" s="7">
        <v>2057.64</v>
      </c>
      <c r="J235" s="7">
        <v>2057.64</v>
      </c>
      <c r="K235" s="7">
        <v>2057.64</v>
      </c>
      <c r="L235" s="7">
        <v>-3501.16</v>
      </c>
      <c r="M235" s="7">
        <v>1501.76</v>
      </c>
      <c r="N235" s="7">
        <v>1501.76</v>
      </c>
      <c r="O235" s="7">
        <v>1501.76</v>
      </c>
      <c r="P235" s="7">
        <v>1501.76</v>
      </c>
      <c r="Q235" s="7">
        <v>1501.76</v>
      </c>
      <c r="R235" s="7">
        <v>1501.76</v>
      </c>
      <c r="S235" s="7">
        <v>1501.76</v>
      </c>
      <c r="T235" s="7">
        <v>19236.88</v>
      </c>
      <c r="U235" s="8">
        <v>0.75349271531687134</v>
      </c>
      <c r="V235" s="11">
        <v>0</v>
      </c>
      <c r="W235" s="8">
        <v>0</v>
      </c>
      <c r="X235" s="7">
        <v>0</v>
      </c>
      <c r="Y235" s="8">
        <v>0</v>
      </c>
      <c r="Z235" s="7">
        <v>1667.64</v>
      </c>
      <c r="AA235" s="8">
        <v>0.81046247156937079</v>
      </c>
      <c r="AB235" s="7">
        <v>253.76</v>
      </c>
      <c r="AC235" s="8">
        <v>0.12332575183219611</v>
      </c>
      <c r="AD235" s="7">
        <v>0</v>
      </c>
      <c r="AE235" s="8">
        <v>0</v>
      </c>
      <c r="AF235" s="7">
        <v>873.6</v>
      </c>
      <c r="AG235" s="8">
        <v>0.42456406368460958</v>
      </c>
      <c r="AH235" s="7">
        <v>95.68</v>
      </c>
      <c r="AI235" s="8">
        <v>4.6499873641647718E-2</v>
      </c>
      <c r="AJ235" s="7">
        <v>0</v>
      </c>
      <c r="AK235" s="8">
        <v>0</v>
      </c>
      <c r="AL235" s="7">
        <v>0</v>
      </c>
      <c r="AM235" s="8">
        <v>0</v>
      </c>
      <c r="AN235" s="9">
        <v>2054</v>
      </c>
      <c r="AO235" s="8">
        <v>-0.58666270607455817</v>
      </c>
      <c r="AP235" s="9">
        <v>6666.96</v>
      </c>
      <c r="AQ235" s="8">
        <v>4.4394310675474111</v>
      </c>
      <c r="AR235" s="9">
        <v>1103.92</v>
      </c>
      <c r="AS235" s="8">
        <v>0.7350841679096527</v>
      </c>
      <c r="AT235" s="9">
        <v>755.04</v>
      </c>
      <c r="AU235" s="8">
        <v>0.50277008310249305</v>
      </c>
      <c r="AV235" s="9">
        <v>3021.2</v>
      </c>
      <c r="AW235" s="8">
        <v>2.0117728531855956</v>
      </c>
      <c r="AX235" s="9">
        <v>1538.68</v>
      </c>
      <c r="AY235" s="8">
        <v>1.0245844875346262</v>
      </c>
      <c r="AZ235" s="9">
        <v>1031.68</v>
      </c>
      <c r="BA235" s="8">
        <v>0.68698060941828254</v>
      </c>
      <c r="BB235" s="9">
        <v>174.72</v>
      </c>
      <c r="BC235" s="8">
        <v>0.11634349030470914</v>
      </c>
      <c r="BD235" s="10"/>
      <c r="BE235" s="6"/>
      <c r="BF235" s="9">
        <v>564.93000000000006</v>
      </c>
      <c r="BG235" s="9">
        <v>290.32</v>
      </c>
      <c r="BH235" s="9">
        <v>58.67</v>
      </c>
      <c r="BI235" s="9">
        <v>36.97</v>
      </c>
      <c r="BJ235" s="9">
        <v>43</v>
      </c>
      <c r="BK235" s="9">
        <v>47.74</v>
      </c>
      <c r="BL235" s="9">
        <v>39.619999999999997</v>
      </c>
      <c r="BM235" s="9">
        <v>48.61</v>
      </c>
      <c r="BN235" s="9">
        <v>161.55000000000001</v>
      </c>
      <c r="BO235" s="9">
        <v>0</v>
      </c>
      <c r="BP235" s="9">
        <v>6.58</v>
      </c>
      <c r="BQ235" s="9">
        <v>1.54</v>
      </c>
      <c r="BR235" s="9">
        <v>126.37</v>
      </c>
      <c r="BS235" s="9">
        <v>21.25</v>
      </c>
      <c r="BT235" s="9">
        <v>5.81</v>
      </c>
      <c r="BU235" s="9">
        <v>0</v>
      </c>
    </row>
    <row r="236" spans="1:73">
      <c r="A236" s="5" t="s">
        <v>270</v>
      </c>
      <c r="B236" s="7">
        <v>23930.079999999998</v>
      </c>
      <c r="C236" s="7">
        <v>1763</v>
      </c>
      <c r="D236" s="7">
        <v>1762.8</v>
      </c>
      <c r="E236" s="7">
        <v>1762.28</v>
      </c>
      <c r="F236" s="7">
        <v>1762.28</v>
      </c>
      <c r="G236" s="7">
        <v>1761.24</v>
      </c>
      <c r="H236" s="7">
        <v>1762.28</v>
      </c>
      <c r="I236" s="7">
        <v>1762.28</v>
      </c>
      <c r="J236" s="7">
        <v>1762.28</v>
      </c>
      <c r="K236" s="7">
        <v>1762.28</v>
      </c>
      <c r="L236" s="7">
        <v>-1784.12</v>
      </c>
      <c r="M236" s="7">
        <v>1407.64</v>
      </c>
      <c r="N236" s="7">
        <v>1407.64</v>
      </c>
      <c r="O236" s="7">
        <v>1407.64</v>
      </c>
      <c r="P236" s="7">
        <v>1407.64</v>
      </c>
      <c r="Q236" s="7">
        <v>1407.64</v>
      </c>
      <c r="R236" s="7">
        <v>1407.64</v>
      </c>
      <c r="S236" s="7">
        <v>1407.64</v>
      </c>
      <c r="T236" s="7">
        <v>9003.8799999999992</v>
      </c>
      <c r="U236" s="8">
        <v>0.37625783114807804</v>
      </c>
      <c r="V236" s="11">
        <v>0</v>
      </c>
      <c r="W236" s="8">
        <v>0</v>
      </c>
      <c r="X236" s="7">
        <v>0</v>
      </c>
      <c r="Y236" s="8">
        <v>0</v>
      </c>
      <c r="Z236" s="7">
        <v>577.20000000000005</v>
      </c>
      <c r="AA236" s="8">
        <v>0.32753024491000299</v>
      </c>
      <c r="AB236" s="7">
        <v>0</v>
      </c>
      <c r="AC236" s="8">
        <v>0</v>
      </c>
      <c r="AD236" s="7">
        <v>0</v>
      </c>
      <c r="AE236" s="8">
        <v>0</v>
      </c>
      <c r="AF236" s="7">
        <v>957.84</v>
      </c>
      <c r="AG236" s="8">
        <v>0.54352316317497784</v>
      </c>
      <c r="AH236" s="7">
        <v>159.63999999999999</v>
      </c>
      <c r="AI236" s="8">
        <v>9.0587193862496307E-2</v>
      </c>
      <c r="AJ236" s="7">
        <v>159.63999999999999</v>
      </c>
      <c r="AK236" s="8">
        <v>9.0587193862496307E-2</v>
      </c>
      <c r="AL236" s="7">
        <v>159.63999999999999</v>
      </c>
      <c r="AM236" s="8">
        <v>9.0587193862496307E-2</v>
      </c>
      <c r="AN236" s="9">
        <v>159.63999999999999</v>
      </c>
      <c r="AO236" s="8">
        <v>-8.9478286213931793E-2</v>
      </c>
      <c r="AP236" s="9">
        <v>1670.24</v>
      </c>
      <c r="AQ236" s="8">
        <v>1.1865533801256003</v>
      </c>
      <c r="AR236" s="9">
        <v>349.44</v>
      </c>
      <c r="AS236" s="8">
        <v>0.24824528998891759</v>
      </c>
      <c r="AT236" s="9">
        <v>349.44</v>
      </c>
      <c r="AU236" s="8">
        <v>0.24824528998891759</v>
      </c>
      <c r="AV236" s="9">
        <v>159.63999999999999</v>
      </c>
      <c r="AW236" s="8">
        <v>0.11340967861100848</v>
      </c>
      <c r="AX236" s="9">
        <v>2739.24</v>
      </c>
      <c r="AY236" s="8">
        <v>1.9459805063794717</v>
      </c>
      <c r="AZ236" s="9">
        <v>341.64</v>
      </c>
      <c r="BA236" s="8">
        <v>0.24270410048023638</v>
      </c>
      <c r="BB236" s="9">
        <v>1220.6400000000001</v>
      </c>
      <c r="BC236" s="8">
        <v>0.86715353357392511</v>
      </c>
      <c r="BD236" s="10"/>
      <c r="BE236" s="6"/>
      <c r="BF236" s="9">
        <v>1072.82</v>
      </c>
      <c r="BG236" s="9">
        <v>401.78</v>
      </c>
      <c r="BH236" s="9">
        <v>92.95</v>
      </c>
      <c r="BI236" s="9">
        <v>93.11</v>
      </c>
      <c r="BJ236" s="9">
        <v>105.36</v>
      </c>
      <c r="BK236" s="9">
        <v>110.59</v>
      </c>
      <c r="BL236" s="9">
        <v>117.89</v>
      </c>
      <c r="BM236" s="9">
        <v>151.13999999999999</v>
      </c>
      <c r="BN236" s="9">
        <v>7.8</v>
      </c>
      <c r="BO236" s="9">
        <v>7.8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</row>
    <row r="237" spans="1:73">
      <c r="A237" s="5" t="s">
        <v>271</v>
      </c>
      <c r="B237" s="7">
        <v>26909.080000000013</v>
      </c>
      <c r="C237" s="7">
        <v>1583</v>
      </c>
      <c r="D237" s="7">
        <v>1582.88</v>
      </c>
      <c r="E237" s="7">
        <v>1582.88</v>
      </c>
      <c r="F237" s="7">
        <v>1582.88</v>
      </c>
      <c r="G237" s="7">
        <v>1582.88</v>
      </c>
      <c r="H237" s="7">
        <v>1582.88</v>
      </c>
      <c r="I237" s="7">
        <v>1582.88</v>
      </c>
      <c r="J237" s="7">
        <v>1582.88</v>
      </c>
      <c r="K237" s="7">
        <v>1582.88</v>
      </c>
      <c r="L237" s="7">
        <v>1582.88</v>
      </c>
      <c r="M237" s="7">
        <v>1582.88</v>
      </c>
      <c r="N237" s="7">
        <v>1582.88</v>
      </c>
      <c r="O237" s="7">
        <v>1582.88</v>
      </c>
      <c r="P237" s="7">
        <v>1582.88</v>
      </c>
      <c r="Q237" s="7">
        <v>1582.88</v>
      </c>
      <c r="R237" s="7">
        <v>1582.88</v>
      </c>
      <c r="S237" s="7">
        <v>1582.88</v>
      </c>
      <c r="T237" s="7">
        <v>12836.2</v>
      </c>
      <c r="U237" s="8">
        <v>0.47702113933289414</v>
      </c>
      <c r="V237" s="11">
        <v>0</v>
      </c>
      <c r="W237" s="8">
        <v>0</v>
      </c>
      <c r="X237" s="7">
        <v>176.8</v>
      </c>
      <c r="Y237" s="8">
        <v>0.11169513797634691</v>
      </c>
      <c r="Z237" s="7">
        <v>1411.8</v>
      </c>
      <c r="AA237" s="8">
        <v>0.89191852825229956</v>
      </c>
      <c r="AB237" s="7">
        <v>1480.96</v>
      </c>
      <c r="AC237" s="8">
        <v>0.93561103810775292</v>
      </c>
      <c r="AD237" s="7">
        <v>543.91999999999996</v>
      </c>
      <c r="AE237" s="8">
        <v>0.34362680683311425</v>
      </c>
      <c r="AF237" s="7">
        <v>1073.28</v>
      </c>
      <c r="AG237" s="8">
        <v>0.67805519053876473</v>
      </c>
      <c r="AH237" s="7">
        <v>360.36</v>
      </c>
      <c r="AI237" s="8">
        <v>0.2276609724047306</v>
      </c>
      <c r="AJ237" s="7">
        <v>598</v>
      </c>
      <c r="AK237" s="8">
        <v>0.37779237844940866</v>
      </c>
      <c r="AL237" s="7">
        <v>598</v>
      </c>
      <c r="AM237" s="8">
        <v>0.37779237844940866</v>
      </c>
      <c r="AN237" s="9">
        <v>360.36</v>
      </c>
      <c r="AO237" s="8">
        <v>0.2276609724047306</v>
      </c>
      <c r="AP237" s="9">
        <v>1866.28</v>
      </c>
      <c r="AQ237" s="8">
        <v>1.1790407358738502</v>
      </c>
      <c r="AR237" s="9">
        <v>1023.88</v>
      </c>
      <c r="AS237" s="8">
        <v>0.64684625492772663</v>
      </c>
      <c r="AT237" s="9">
        <v>548.6</v>
      </c>
      <c r="AU237" s="8">
        <v>0.34658344283837056</v>
      </c>
      <c r="AV237" s="9">
        <v>1073.28</v>
      </c>
      <c r="AW237" s="8">
        <v>0.67805519053876473</v>
      </c>
      <c r="AX237" s="9">
        <v>736.84</v>
      </c>
      <c r="AY237" s="8">
        <v>0.46550591327201052</v>
      </c>
      <c r="AZ237" s="9">
        <v>623.48</v>
      </c>
      <c r="BA237" s="8">
        <v>0.39388961892247043</v>
      </c>
      <c r="BB237" s="9">
        <v>360.36</v>
      </c>
      <c r="BC237" s="8">
        <v>0.2276609724047306</v>
      </c>
      <c r="BD237" s="10"/>
      <c r="BE237" s="6"/>
      <c r="BF237" s="9">
        <v>809.68000000000006</v>
      </c>
      <c r="BG237" s="9">
        <v>288.83</v>
      </c>
      <c r="BH237" s="9">
        <v>70.209999999999994</v>
      </c>
      <c r="BI237" s="9">
        <v>69.62</v>
      </c>
      <c r="BJ237" s="9">
        <v>77.97</v>
      </c>
      <c r="BK237" s="9">
        <v>81.569999999999993</v>
      </c>
      <c r="BL237" s="9">
        <v>90.79</v>
      </c>
      <c r="BM237" s="9">
        <v>130.69</v>
      </c>
      <c r="BN237" s="9">
        <v>4.83</v>
      </c>
      <c r="BO237" s="9">
        <v>0</v>
      </c>
      <c r="BP237" s="9">
        <v>0</v>
      </c>
      <c r="BQ237" s="9">
        <v>0</v>
      </c>
      <c r="BR237" s="9">
        <v>4.83</v>
      </c>
      <c r="BS237" s="9">
        <v>0</v>
      </c>
      <c r="BT237" s="9">
        <v>0</v>
      </c>
      <c r="BU237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90" zoomScaleNormal="90" workbookViewId="0">
      <selection sqref="A1:K24"/>
    </sheetView>
  </sheetViews>
  <sheetFormatPr defaultRowHeight="14.25"/>
  <cols>
    <col min="1" max="1" width="5.140625" style="16" bestFit="1" customWidth="1"/>
    <col min="2" max="2" width="33" style="16" customWidth="1"/>
    <col min="3" max="3" width="18.140625" style="16" customWidth="1"/>
    <col min="4" max="6" width="16.42578125" style="16" customWidth="1"/>
    <col min="7" max="7" width="18.42578125" style="16" customWidth="1"/>
    <col min="8" max="8" width="16.28515625" style="16" customWidth="1"/>
    <col min="9" max="9" width="17.85546875" style="16" customWidth="1"/>
    <col min="10" max="10" width="17.28515625" style="16" customWidth="1"/>
    <col min="11" max="11" width="13.5703125" style="16" customWidth="1"/>
    <col min="12" max="12" width="15.85546875" style="16" customWidth="1"/>
    <col min="13" max="14" width="15.5703125" style="16" customWidth="1"/>
    <col min="15" max="15" width="14.7109375" style="16" customWidth="1"/>
    <col min="16" max="16" width="15.140625" style="16" customWidth="1"/>
    <col min="17" max="17" width="9.140625" style="16"/>
    <col min="18" max="18" width="14" style="16" customWidth="1"/>
    <col min="19" max="16384" width="9.140625" style="16"/>
  </cols>
  <sheetData>
    <row r="1" spans="1:16" ht="15.75" customHeight="1">
      <c r="A1" s="15"/>
      <c r="B1" s="16" t="s">
        <v>289</v>
      </c>
      <c r="C1" s="15"/>
      <c r="D1" s="15"/>
      <c r="E1" s="15"/>
      <c r="F1" s="15"/>
      <c r="G1" s="15"/>
      <c r="H1" s="15"/>
      <c r="I1" s="15"/>
      <c r="J1" s="15"/>
      <c r="K1" s="15"/>
      <c r="L1" s="17"/>
      <c r="M1" s="17"/>
      <c r="N1" s="17"/>
      <c r="O1" s="17"/>
      <c r="P1" s="18"/>
    </row>
    <row r="2" spans="1:16">
      <c r="A2" s="61" t="s">
        <v>274</v>
      </c>
      <c r="B2" s="72" t="s">
        <v>0</v>
      </c>
      <c r="C2" s="68" t="s">
        <v>275</v>
      </c>
      <c r="D2" s="69"/>
      <c r="E2" s="69"/>
      <c r="F2" s="70"/>
      <c r="G2" s="68" t="s">
        <v>276</v>
      </c>
      <c r="H2" s="69"/>
      <c r="I2" s="69"/>
      <c r="J2" s="70"/>
      <c r="K2" s="61" t="s">
        <v>277</v>
      </c>
    </row>
    <row r="3" spans="1:16" ht="42.75" customHeight="1">
      <c r="A3" s="62"/>
      <c r="B3" s="73"/>
      <c r="C3" s="19" t="s">
        <v>278</v>
      </c>
      <c r="D3" s="20" t="s">
        <v>279</v>
      </c>
      <c r="E3" s="20" t="s">
        <v>280</v>
      </c>
      <c r="F3" s="20" t="s">
        <v>281</v>
      </c>
      <c r="G3" s="19" t="s">
        <v>278</v>
      </c>
      <c r="H3" s="20" t="s">
        <v>279</v>
      </c>
      <c r="I3" s="20" t="s">
        <v>280</v>
      </c>
      <c r="J3" s="20" t="s">
        <v>281</v>
      </c>
      <c r="K3" s="62"/>
    </row>
    <row r="4" spans="1:16" ht="30.75" customHeight="1">
      <c r="A4" s="21"/>
      <c r="B4" s="22" t="s">
        <v>282</v>
      </c>
      <c r="C4" s="23">
        <f t="shared" ref="C4:J4" si="0">C5+C6+C10+C7+C8+C9</f>
        <v>101609288.75</v>
      </c>
      <c r="D4" s="23">
        <f t="shared" si="0"/>
        <v>16962059.870000001</v>
      </c>
      <c r="E4" s="23">
        <f t="shared" si="0"/>
        <v>72747123.399999991</v>
      </c>
      <c r="F4" s="23">
        <f t="shared" si="0"/>
        <v>11900105.479999999</v>
      </c>
      <c r="G4" s="23">
        <f t="shared" si="0"/>
        <v>86350108.939999998</v>
      </c>
      <c r="H4" s="23">
        <f t="shared" si="0"/>
        <v>10475625.59</v>
      </c>
      <c r="I4" s="23">
        <f t="shared" si="0"/>
        <v>66211971.619999997</v>
      </c>
      <c r="J4" s="24">
        <f t="shared" si="0"/>
        <v>9662511.7299999911</v>
      </c>
      <c r="K4" s="25">
        <f>G4/C4</f>
        <v>0.84982495205193531</v>
      </c>
    </row>
    <row r="5" spans="1:16">
      <c r="A5" s="19">
        <v>1</v>
      </c>
      <c r="B5" s="26" t="s">
        <v>45</v>
      </c>
      <c r="C5" s="27">
        <v>70488669.310000002</v>
      </c>
      <c r="D5" s="28">
        <v>11563268.99</v>
      </c>
      <c r="E5" s="28">
        <v>50674700.909999996</v>
      </c>
      <c r="F5" s="28">
        <f t="shared" ref="F5:F12" si="1">C5-D5-E5</f>
        <v>8250699.4100000039</v>
      </c>
      <c r="G5" s="27">
        <v>60034875.879999988</v>
      </c>
      <c r="H5" s="28">
        <v>7384462.7800000003</v>
      </c>
      <c r="I5" s="28">
        <v>45948720.009999998</v>
      </c>
      <c r="J5" s="29">
        <f t="shared" ref="J5:J12" si="2">G5-H5-I5</f>
        <v>6701693.0899999887</v>
      </c>
      <c r="K5" s="30">
        <v>0.85692356090168664</v>
      </c>
    </row>
    <row r="6" spans="1:16">
      <c r="A6" s="19">
        <f t="shared" ref="A6:A12" si="3">A5+1</f>
        <v>2</v>
      </c>
      <c r="B6" s="26" t="s">
        <v>47</v>
      </c>
      <c r="C6" s="27">
        <v>28414111.159999993</v>
      </c>
      <c r="D6" s="28">
        <v>4918852.72</v>
      </c>
      <c r="E6" s="28">
        <v>20164265.329999998</v>
      </c>
      <c r="F6" s="28">
        <f t="shared" si="1"/>
        <v>3330993.1099999957</v>
      </c>
      <c r="G6" s="27">
        <v>24307802.280000001</v>
      </c>
      <c r="H6" s="28">
        <v>2860211.06</v>
      </c>
      <c r="I6" s="28">
        <v>18689827.530000001</v>
      </c>
      <c r="J6" s="29">
        <f t="shared" si="2"/>
        <v>2757763.6900000013</v>
      </c>
      <c r="K6" s="30">
        <v>0.85914512490204564</v>
      </c>
    </row>
    <row r="7" spans="1:16">
      <c r="A7" s="19">
        <f t="shared" si="3"/>
        <v>3</v>
      </c>
      <c r="B7" s="26" t="s">
        <v>272</v>
      </c>
      <c r="C7" s="27">
        <v>1134322.1599999999</v>
      </c>
      <c r="D7" s="28">
        <v>200082.88</v>
      </c>
      <c r="E7" s="28">
        <v>800789.6</v>
      </c>
      <c r="F7" s="28">
        <f t="shared" si="1"/>
        <v>133449.67999999993</v>
      </c>
      <c r="G7" s="27">
        <v>1041478.1900000001</v>
      </c>
      <c r="H7" s="28">
        <v>136967.54999999999</v>
      </c>
      <c r="I7" s="28">
        <v>784615.64</v>
      </c>
      <c r="J7" s="29">
        <f t="shared" si="2"/>
        <v>119895.00000000012</v>
      </c>
      <c r="K7" s="30">
        <v>0.92077982801565306</v>
      </c>
    </row>
    <row r="8" spans="1:16">
      <c r="A8" s="19">
        <f t="shared" si="3"/>
        <v>4</v>
      </c>
      <c r="B8" s="26" t="s">
        <v>273</v>
      </c>
      <c r="C8" s="27">
        <v>566670.64000000013</v>
      </c>
      <c r="D8" s="28">
        <v>100797.96</v>
      </c>
      <c r="E8" s="28">
        <v>399205.56</v>
      </c>
      <c r="F8" s="28">
        <f t="shared" si="1"/>
        <v>66667.120000000112</v>
      </c>
      <c r="G8" s="27">
        <v>378888.13999999996</v>
      </c>
      <c r="H8" s="28">
        <v>24853.919999999998</v>
      </c>
      <c r="I8" s="28">
        <v>320392.48</v>
      </c>
      <c r="J8" s="29">
        <f t="shared" si="2"/>
        <v>33641.739999999991</v>
      </c>
      <c r="K8" s="30">
        <v>0.69048793896490956</v>
      </c>
    </row>
    <row r="9" spans="1:16">
      <c r="A9" s="19">
        <f t="shared" si="3"/>
        <v>5</v>
      </c>
      <c r="B9" s="21" t="s">
        <v>283</v>
      </c>
      <c r="C9" s="27">
        <v>834444</v>
      </c>
      <c r="D9" s="28">
        <v>148834.07999999999</v>
      </c>
      <c r="E9" s="28">
        <v>587439.84</v>
      </c>
      <c r="F9" s="28">
        <f t="shared" si="1"/>
        <v>98170.080000000075</v>
      </c>
      <c r="G9" s="27">
        <v>582274</v>
      </c>
      <c r="H9" s="28">
        <v>68960.240000000005</v>
      </c>
      <c r="I9" s="28">
        <v>465064.45</v>
      </c>
      <c r="J9" s="29">
        <f t="shared" si="2"/>
        <v>48249.31</v>
      </c>
      <c r="K9" s="30">
        <f>G9/C9</f>
        <v>0.69779877379428701</v>
      </c>
    </row>
    <row r="10" spans="1:16">
      <c r="A10" s="19">
        <f t="shared" si="3"/>
        <v>6</v>
      </c>
      <c r="B10" s="26" t="s">
        <v>46</v>
      </c>
      <c r="C10" s="27">
        <v>171071.48000000004</v>
      </c>
      <c r="D10" s="28">
        <v>30223.24</v>
      </c>
      <c r="E10" s="28">
        <v>120722.16</v>
      </c>
      <c r="F10" s="28">
        <f t="shared" si="1"/>
        <v>20126.080000000045</v>
      </c>
      <c r="G10" s="27">
        <v>4790.4500000000007</v>
      </c>
      <c r="H10" s="28">
        <v>170.04</v>
      </c>
      <c r="I10" s="28">
        <v>3351.51</v>
      </c>
      <c r="J10" s="29">
        <f t="shared" si="2"/>
        <v>1268.9000000000005</v>
      </c>
      <c r="K10" s="30">
        <v>2.3329959044793677E-2</v>
      </c>
    </row>
    <row r="11" spans="1:16">
      <c r="A11" s="19">
        <f t="shared" si="3"/>
        <v>7</v>
      </c>
      <c r="B11" s="31" t="s">
        <v>284</v>
      </c>
      <c r="C11" s="32">
        <v>0</v>
      </c>
      <c r="D11" s="32">
        <v>0</v>
      </c>
      <c r="E11" s="32">
        <v>0</v>
      </c>
      <c r="F11" s="32">
        <f t="shared" si="1"/>
        <v>0</v>
      </c>
      <c r="G11" s="32">
        <v>0</v>
      </c>
      <c r="H11" s="32">
        <v>0</v>
      </c>
      <c r="I11" s="32">
        <v>0</v>
      </c>
      <c r="J11" s="32">
        <f t="shared" si="2"/>
        <v>0</v>
      </c>
      <c r="K11" s="32">
        <v>0</v>
      </c>
      <c r="L11" s="33"/>
      <c r="M11" s="33"/>
    </row>
    <row r="12" spans="1:16">
      <c r="A12" s="19">
        <f t="shared" si="3"/>
        <v>8</v>
      </c>
      <c r="B12" s="31" t="s">
        <v>285</v>
      </c>
      <c r="C12" s="32">
        <v>0</v>
      </c>
      <c r="D12" s="32">
        <v>0</v>
      </c>
      <c r="E12" s="32">
        <v>0</v>
      </c>
      <c r="F12" s="32">
        <f t="shared" si="1"/>
        <v>0</v>
      </c>
      <c r="G12" s="32">
        <v>0</v>
      </c>
      <c r="H12" s="32">
        <v>0</v>
      </c>
      <c r="I12" s="32">
        <v>0</v>
      </c>
      <c r="J12" s="32">
        <f t="shared" si="2"/>
        <v>0</v>
      </c>
      <c r="K12" s="32">
        <v>0</v>
      </c>
      <c r="L12" s="33"/>
      <c r="M12" s="33"/>
    </row>
    <row r="14" spans="1:16" ht="13.5" customHeight="1">
      <c r="A14" s="61" t="s">
        <v>274</v>
      </c>
      <c r="B14" s="74" t="s">
        <v>0</v>
      </c>
      <c r="C14" s="75" t="s">
        <v>286</v>
      </c>
      <c r="D14" s="76"/>
      <c r="E14" s="77"/>
      <c r="F14" s="75" t="s">
        <v>287</v>
      </c>
      <c r="G14" s="76"/>
      <c r="H14" s="77"/>
      <c r="I14" s="15"/>
      <c r="J14" s="15"/>
      <c r="K14" s="15"/>
    </row>
    <row r="15" spans="1:16" ht="42.75">
      <c r="A15" s="62"/>
      <c r="B15" s="74"/>
      <c r="C15" s="19" t="s">
        <v>278</v>
      </c>
      <c r="D15" s="20" t="s">
        <v>288</v>
      </c>
      <c r="E15" s="20" t="s">
        <v>281</v>
      </c>
      <c r="F15" s="19" t="s">
        <v>278</v>
      </c>
      <c r="G15" s="20" t="s">
        <v>288</v>
      </c>
      <c r="H15" s="20" t="s">
        <v>281</v>
      </c>
      <c r="I15" s="15"/>
      <c r="J15" s="15"/>
      <c r="K15" s="15"/>
    </row>
    <row r="16" spans="1:16" ht="30" customHeight="1">
      <c r="A16" s="21"/>
      <c r="B16" s="22" t="s">
        <v>282</v>
      </c>
      <c r="C16" s="23">
        <f t="shared" ref="C16:H16" si="4">C17+C18+C22+C19+C20+C21</f>
        <v>893285.66000000027</v>
      </c>
      <c r="D16" s="23">
        <f t="shared" si="4"/>
        <v>652033.79000000015</v>
      </c>
      <c r="E16" s="23">
        <f t="shared" si="4"/>
        <v>241251.86999999991</v>
      </c>
      <c r="F16" s="23">
        <f t="shared" si="4"/>
        <v>136738.23999999996</v>
      </c>
      <c r="G16" s="23">
        <f t="shared" si="4"/>
        <v>133027.59</v>
      </c>
      <c r="H16" s="23">
        <f t="shared" si="4"/>
        <v>3710.6499999999783</v>
      </c>
      <c r="I16" s="15"/>
      <c r="J16" s="15"/>
      <c r="K16" s="15"/>
    </row>
    <row r="17" spans="1:11">
      <c r="A17" s="19">
        <v>1</v>
      </c>
      <c r="B17" s="26" t="s">
        <v>45</v>
      </c>
      <c r="C17" s="57">
        <v>594528.3600000001</v>
      </c>
      <c r="D17" s="35">
        <v>429897.74000000017</v>
      </c>
      <c r="E17" s="58">
        <f t="shared" ref="E17:E24" si="5">C17-D17</f>
        <v>164630.61999999994</v>
      </c>
      <c r="F17" s="57">
        <v>94449.81</v>
      </c>
      <c r="G17" s="35">
        <v>90921.37999999999</v>
      </c>
      <c r="H17" s="36">
        <f t="shared" ref="H17:H24" si="6">F17-G17</f>
        <v>3528.4300000000076</v>
      </c>
      <c r="I17" s="15"/>
      <c r="J17" s="15"/>
      <c r="K17" s="15"/>
    </row>
    <row r="18" spans="1:11">
      <c r="A18" s="19">
        <f t="shared" ref="A18:A24" si="7">A17+1</f>
        <v>2</v>
      </c>
      <c r="B18" s="26" t="s">
        <v>47</v>
      </c>
      <c r="C18" s="57">
        <v>258662.81</v>
      </c>
      <c r="D18" s="35">
        <v>192958.68000000002</v>
      </c>
      <c r="E18" s="58">
        <f t="shared" si="5"/>
        <v>65704.129999999976</v>
      </c>
      <c r="F18" s="57">
        <v>37668.629999999968</v>
      </c>
      <c r="G18" s="35">
        <v>39564.49</v>
      </c>
      <c r="H18" s="36">
        <f t="shared" si="6"/>
        <v>-1895.8600000000297</v>
      </c>
      <c r="I18" s="15"/>
      <c r="J18" s="15"/>
      <c r="K18" s="15"/>
    </row>
    <row r="19" spans="1:11">
      <c r="A19" s="19">
        <f t="shared" si="7"/>
        <v>3</v>
      </c>
      <c r="B19" s="26" t="s">
        <v>272</v>
      </c>
      <c r="C19" s="57">
        <v>6010.67</v>
      </c>
      <c r="D19" s="35">
        <v>4574.88</v>
      </c>
      <c r="E19" s="58">
        <f t="shared" si="5"/>
        <v>1435.79</v>
      </c>
      <c r="F19" s="57">
        <v>797.56000000000006</v>
      </c>
      <c r="G19" s="35">
        <v>1445.59</v>
      </c>
      <c r="H19" s="36">
        <f t="shared" si="6"/>
        <v>-648.02999999999986</v>
      </c>
      <c r="I19" s="15"/>
      <c r="J19" s="15"/>
      <c r="K19" s="15"/>
    </row>
    <row r="20" spans="1:11">
      <c r="A20" s="19">
        <f t="shared" si="7"/>
        <v>4</v>
      </c>
      <c r="B20" s="26" t="s">
        <v>273</v>
      </c>
      <c r="C20" s="57">
        <v>10625.54</v>
      </c>
      <c r="D20" s="35">
        <v>7693.7000000000007</v>
      </c>
      <c r="E20" s="58">
        <f t="shared" si="5"/>
        <v>2931.84</v>
      </c>
      <c r="F20" s="57">
        <v>1701.1200000000001</v>
      </c>
      <c r="G20" s="35">
        <v>637.13</v>
      </c>
      <c r="H20" s="36">
        <f t="shared" si="6"/>
        <v>1063.9900000000002</v>
      </c>
      <c r="I20" s="15"/>
      <c r="J20" s="15"/>
      <c r="K20" s="15"/>
    </row>
    <row r="21" spans="1:11">
      <c r="A21" s="19">
        <f t="shared" si="7"/>
        <v>5</v>
      </c>
      <c r="B21" s="21" t="s">
        <v>283</v>
      </c>
      <c r="C21" s="34">
        <v>13594</v>
      </c>
      <c r="D21" s="37">
        <v>9823</v>
      </c>
      <c r="E21" s="58">
        <f t="shared" si="5"/>
        <v>3771</v>
      </c>
      <c r="F21" s="34">
        <v>486</v>
      </c>
      <c r="G21" s="37">
        <v>377</v>
      </c>
      <c r="H21" s="36">
        <f t="shared" si="6"/>
        <v>109</v>
      </c>
      <c r="I21" s="15"/>
      <c r="J21" s="15"/>
      <c r="K21" s="15"/>
    </row>
    <row r="22" spans="1:11">
      <c r="A22" s="19">
        <f t="shared" si="7"/>
        <v>6</v>
      </c>
      <c r="B22" s="26" t="s">
        <v>46</v>
      </c>
      <c r="C22" s="57">
        <v>9864.2800000000007</v>
      </c>
      <c r="D22" s="35">
        <v>7085.79</v>
      </c>
      <c r="E22" s="58">
        <f t="shared" si="5"/>
        <v>2778.4900000000007</v>
      </c>
      <c r="F22" s="57">
        <v>1635.1200000000001</v>
      </c>
      <c r="G22" s="35">
        <v>82</v>
      </c>
      <c r="H22" s="36">
        <f t="shared" si="6"/>
        <v>1553.1200000000001</v>
      </c>
      <c r="I22" s="15"/>
      <c r="J22" s="15"/>
      <c r="K22" s="15"/>
    </row>
    <row r="23" spans="1:11">
      <c r="A23" s="19">
        <f t="shared" si="7"/>
        <v>7</v>
      </c>
      <c r="B23" s="21" t="s">
        <v>284</v>
      </c>
      <c r="C23" s="59">
        <v>0</v>
      </c>
      <c r="D23" s="59">
        <v>0</v>
      </c>
      <c r="E23" s="59">
        <f t="shared" si="5"/>
        <v>0</v>
      </c>
      <c r="F23" s="59">
        <v>0</v>
      </c>
      <c r="G23" s="59">
        <v>0</v>
      </c>
      <c r="H23" s="38">
        <f t="shared" si="6"/>
        <v>0</v>
      </c>
      <c r="I23" s="39"/>
      <c r="J23" s="39"/>
      <c r="K23" s="15"/>
    </row>
    <row r="24" spans="1:11">
      <c r="A24" s="19">
        <f t="shared" si="7"/>
        <v>8</v>
      </c>
      <c r="B24" s="21" t="s">
        <v>285</v>
      </c>
      <c r="C24" s="59">
        <v>0</v>
      </c>
      <c r="D24" s="59">
        <v>0</v>
      </c>
      <c r="E24" s="59">
        <f t="shared" si="5"/>
        <v>0</v>
      </c>
      <c r="F24" s="59">
        <v>0</v>
      </c>
      <c r="G24" s="59">
        <v>0</v>
      </c>
      <c r="H24" s="38">
        <f t="shared" si="6"/>
        <v>0</v>
      </c>
      <c r="I24" s="39"/>
      <c r="J24" s="39"/>
      <c r="K24" s="15"/>
    </row>
    <row r="25" spans="1:11">
      <c r="C25" s="60"/>
      <c r="D25" s="60"/>
      <c r="E25" s="60"/>
      <c r="F25" s="60"/>
      <c r="G25" s="60"/>
    </row>
    <row r="27" spans="1:11" ht="15.75" customHeight="1">
      <c r="A27" s="61"/>
      <c r="B27" s="63"/>
      <c r="C27" s="65"/>
      <c r="D27" s="66"/>
      <c r="E27" s="66"/>
      <c r="F27" s="67"/>
      <c r="G27" s="68"/>
      <c r="H27" s="69"/>
      <c r="I27" s="69"/>
      <c r="J27" s="70"/>
    </row>
    <row r="28" spans="1:11">
      <c r="A28" s="62"/>
      <c r="B28" s="64"/>
      <c r="C28" s="20"/>
      <c r="D28" s="20"/>
      <c r="E28" s="40"/>
      <c r="F28" s="20"/>
      <c r="G28" s="20"/>
      <c r="H28" s="20"/>
      <c r="I28" s="40"/>
      <c r="J28" s="20"/>
    </row>
    <row r="29" spans="1:11" ht="30" customHeight="1">
      <c r="A29" s="20"/>
      <c r="B29" s="22"/>
      <c r="C29" s="41"/>
      <c r="D29" s="41"/>
      <c r="E29" s="41"/>
      <c r="F29" s="41"/>
      <c r="G29" s="41"/>
      <c r="H29" s="42"/>
      <c r="I29" s="42"/>
      <c r="J29" s="42"/>
    </row>
    <row r="30" spans="1:11">
      <c r="A30" s="43"/>
      <c r="B30" s="26"/>
      <c r="C30" s="44"/>
      <c r="D30" s="45"/>
      <c r="E30" s="46"/>
      <c r="F30" s="45"/>
      <c r="G30" s="44"/>
      <c r="H30" s="47"/>
      <c r="I30" s="48"/>
      <c r="J30" s="45"/>
    </row>
    <row r="31" spans="1:11">
      <c r="A31" s="43"/>
      <c r="B31" s="26"/>
      <c r="C31" s="44"/>
      <c r="D31" s="45"/>
      <c r="E31" s="47"/>
      <c r="F31" s="45"/>
      <c r="G31" s="44"/>
      <c r="H31" s="47"/>
      <c r="I31" s="48"/>
      <c r="J31" s="45"/>
    </row>
    <row r="32" spans="1:11">
      <c r="A32" s="43"/>
      <c r="B32" s="26"/>
      <c r="C32" s="44"/>
      <c r="D32" s="45"/>
      <c r="E32" s="47"/>
      <c r="F32" s="45"/>
      <c r="G32" s="44"/>
      <c r="H32" s="47"/>
      <c r="I32" s="48"/>
      <c r="J32" s="45"/>
    </row>
    <row r="33" spans="1:13">
      <c r="A33" s="43"/>
      <c r="B33" s="26"/>
      <c r="C33" s="21"/>
      <c r="D33" s="44"/>
      <c r="E33" s="47"/>
      <c r="F33" s="21"/>
      <c r="G33" s="44"/>
      <c r="H33" s="47"/>
      <c r="I33" s="48"/>
      <c r="J33" s="45"/>
    </row>
    <row r="34" spans="1:13">
      <c r="A34" s="43"/>
      <c r="B34" s="21"/>
      <c r="C34" s="21"/>
      <c r="D34" s="21"/>
      <c r="E34" s="47"/>
      <c r="F34" s="21"/>
      <c r="G34" s="44"/>
      <c r="H34" s="47"/>
      <c r="I34" s="48"/>
      <c r="J34" s="45"/>
    </row>
    <row r="35" spans="1:13">
      <c r="H35" s="15"/>
      <c r="J35" s="15"/>
      <c r="K35" s="15"/>
      <c r="L35" s="15"/>
      <c r="M35" s="15"/>
    </row>
    <row r="36" spans="1:13">
      <c r="A36" s="61"/>
      <c r="B36" s="63"/>
      <c r="C36" s="71"/>
      <c r="D36" s="71"/>
      <c r="H36" s="15"/>
      <c r="I36" s="15"/>
      <c r="J36" s="15"/>
      <c r="K36" s="15"/>
      <c r="L36" s="15"/>
      <c r="M36" s="15"/>
    </row>
    <row r="37" spans="1:13">
      <c r="A37" s="62"/>
      <c r="B37" s="64"/>
      <c r="C37" s="20"/>
      <c r="D37" s="20"/>
      <c r="H37" s="15"/>
      <c r="I37" s="15"/>
      <c r="J37" s="15"/>
      <c r="K37" s="15"/>
      <c r="L37" s="15"/>
      <c r="M37" s="15"/>
    </row>
    <row r="38" spans="1:13" ht="28.5" customHeight="1">
      <c r="A38" s="20"/>
      <c r="B38" s="22"/>
      <c r="C38" s="41"/>
      <c r="D38" s="42"/>
    </row>
    <row r="39" spans="1:13">
      <c r="A39" s="43"/>
      <c r="B39" s="26"/>
      <c r="C39" s="44"/>
      <c r="D39" s="46"/>
    </row>
    <row r="40" spans="1:13">
      <c r="A40" s="43"/>
      <c r="B40" s="26"/>
      <c r="C40" s="44"/>
      <c r="D40" s="47"/>
    </row>
    <row r="41" spans="1:13">
      <c r="A41" s="43"/>
      <c r="B41" s="26"/>
      <c r="C41" s="44"/>
      <c r="D41" s="47"/>
    </row>
    <row r="42" spans="1:13">
      <c r="A42" s="43"/>
      <c r="B42" s="26"/>
      <c r="C42" s="44"/>
      <c r="D42" s="47"/>
    </row>
    <row r="43" spans="1:13">
      <c r="A43" s="43"/>
      <c r="B43" s="21"/>
      <c r="C43" s="44"/>
      <c r="D43" s="47"/>
    </row>
  </sheetData>
  <mergeCells count="16">
    <mergeCell ref="A14:A15"/>
    <mergeCell ref="B14:B15"/>
    <mergeCell ref="C14:E14"/>
    <mergeCell ref="F14:H14"/>
    <mergeCell ref="A2:A3"/>
    <mergeCell ref="B2:B3"/>
    <mergeCell ref="C2:F2"/>
    <mergeCell ref="G2:J2"/>
    <mergeCell ref="K2:K3"/>
    <mergeCell ref="A27:A28"/>
    <mergeCell ref="B27:B28"/>
    <mergeCell ref="C27:F27"/>
    <mergeCell ref="G27:J27"/>
    <mergeCell ref="A36:A37"/>
    <mergeCell ref="B36:B37"/>
    <mergeCell ref="C36:D36"/>
  </mergeCells>
  <printOptions horizontalCentered="1"/>
  <pageMargins left="0" right="0" top="0.39370078740157483" bottom="0" header="0" footer="0"/>
  <pageSetup paperSize="9" scale="7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свод по пр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СаляховаЛР</dc:creator>
  <cp:lastModifiedBy>1</cp:lastModifiedBy>
  <cp:lastPrinted>2016-03-14T04:51:25Z</cp:lastPrinted>
  <dcterms:created xsi:type="dcterms:W3CDTF">2016-02-17T05:39:28Z</dcterms:created>
  <dcterms:modified xsi:type="dcterms:W3CDTF">2016-03-16T03:11:48Z</dcterms:modified>
</cp:coreProperties>
</file>